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enov\Documents\OHC\Update_HFG_Administration\"/>
    </mc:Choice>
  </mc:AlternateContent>
  <xr:revisionPtr revIDLastSave="0" documentId="13_ncr:1_{C9CBD436-3D3E-4735-94F6-2716BE0DF605}" xr6:coauthVersionLast="47" xr6:coauthVersionMax="47" xr10:uidLastSave="{00000000-0000-0000-0000-000000000000}"/>
  <bookViews>
    <workbookView xWindow="-120" yWindow="-120" windowWidth="29040" windowHeight="15720" xr2:uid="{00000000-000D-0000-FFFF-FFFF00000000}"/>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D70" i="1"/>
  <c r="D64" i="1"/>
  <c r="D57" i="1"/>
  <c r="D50" i="1"/>
  <c r="D43" i="1"/>
  <c r="D26" i="1"/>
  <c r="D77" i="1"/>
  <c r="C26" i="1"/>
  <c r="C43" i="1"/>
  <c r="C50" i="1"/>
  <c r="C57" i="1"/>
  <c r="C64" i="1"/>
  <c r="C70" i="1"/>
  <c r="C76" i="1"/>
  <c r="C77" i="1"/>
  <c r="D57" i="8"/>
  <c r="D38" i="8"/>
  <c r="B18" i="8"/>
  <c r="B17" i="8"/>
  <c r="B27" i="8"/>
  <c r="B19" i="8"/>
  <c r="B20" i="8"/>
  <c r="B21" i="8"/>
  <c r="B22" i="8"/>
  <c r="B23" i="8"/>
  <c r="B24" i="8"/>
  <c r="B25" i="8"/>
  <c r="B26" i="8"/>
  <c r="B28" i="8"/>
  <c r="B29" i="8"/>
  <c r="B30" i="8"/>
  <c r="B31" i="8"/>
  <c r="B34" i="8"/>
  <c r="B38" i="8" s="1"/>
  <c r="B32" i="8"/>
  <c r="B33" i="8"/>
  <c r="B35" i="8"/>
  <c r="B36" i="8"/>
  <c r="B37" i="8"/>
  <c r="B43" i="8"/>
  <c r="B57" i="8" s="1"/>
  <c r="F57" i="8" s="1"/>
  <c r="G57" i="8" s="1"/>
  <c r="B44" i="8"/>
  <c r="B45" i="8"/>
  <c r="B46" i="8"/>
  <c r="B47" i="8"/>
  <c r="B48" i="8"/>
  <c r="B49" i="8"/>
  <c r="B50" i="8"/>
  <c r="B51" i="8"/>
  <c r="B52" i="8"/>
  <c r="B53" i="8"/>
  <c r="B54" i="8"/>
  <c r="B55" i="8"/>
  <c r="B56" i="8"/>
  <c r="D31" i="8"/>
  <c r="D40" i="8" s="1"/>
  <c r="D59" i="8" s="1"/>
  <c r="F31" i="8"/>
  <c r="G31" i="8" s="1"/>
  <c r="F44" i="8"/>
  <c r="G44" i="8"/>
  <c r="F45" i="8"/>
  <c r="G45" i="8" s="1"/>
  <c r="F46" i="8"/>
  <c r="G46" i="8"/>
  <c r="F47" i="8"/>
  <c r="G47" i="8" s="1"/>
  <c r="F48" i="8"/>
  <c r="G48" i="8"/>
  <c r="F49" i="8"/>
  <c r="G49" i="8" s="1"/>
  <c r="F50" i="8"/>
  <c r="G50" i="8"/>
  <c r="F51" i="8"/>
  <c r="G51" i="8" s="1"/>
  <c r="F52" i="8"/>
  <c r="G52" i="8"/>
  <c r="F53" i="8"/>
  <c r="G53" i="8" s="1"/>
  <c r="F54" i="8"/>
  <c r="G54" i="8"/>
  <c r="F55" i="8"/>
  <c r="G55" i="8" s="1"/>
  <c r="F56" i="8"/>
  <c r="G56" i="8"/>
  <c r="F43" i="8"/>
  <c r="G43" i="8" s="1"/>
  <c r="F37" i="8"/>
  <c r="G37" i="8"/>
  <c r="F36" i="8"/>
  <c r="G36" i="8"/>
  <c r="F35" i="8"/>
  <c r="G35" i="8" s="1"/>
  <c r="F34" i="8"/>
  <c r="G34" i="8"/>
  <c r="F33" i="8"/>
  <c r="G33" i="8" s="1"/>
  <c r="F32" i="8"/>
  <c r="G32" i="8"/>
  <c r="F30" i="8"/>
  <c r="G30" i="8" s="1"/>
  <c r="F29" i="8"/>
  <c r="G29" i="8"/>
  <c r="F28" i="8"/>
  <c r="G28" i="8" s="1"/>
  <c r="F27" i="8"/>
  <c r="G27" i="8"/>
  <c r="F26" i="8"/>
  <c r="G26" i="8" s="1"/>
  <c r="F25" i="8"/>
  <c r="G25" i="8"/>
  <c r="F24" i="8"/>
  <c r="G24" i="8" s="1"/>
  <c r="F23" i="8"/>
  <c r="G23" i="8"/>
  <c r="F22" i="8"/>
  <c r="G22" i="8" s="1"/>
  <c r="F21" i="8"/>
  <c r="G21" i="8"/>
  <c r="F20" i="8"/>
  <c r="G20" i="8" s="1"/>
  <c r="F19" i="8"/>
  <c r="G19" i="8"/>
  <c r="F18" i="8"/>
  <c r="G18" i="8" s="1"/>
  <c r="F17" i="8"/>
  <c r="G17" i="8"/>
  <c r="B23" i="2"/>
  <c r="E75" i="5"/>
  <c r="E69" i="5"/>
  <c r="E63" i="5"/>
  <c r="E56" i="5"/>
  <c r="E49" i="5"/>
  <c r="E42" i="5"/>
  <c r="E25" i="5"/>
  <c r="D23" i="2"/>
  <c r="E76" i="5" s="1"/>
  <c r="D75" i="5"/>
  <c r="D69" i="5"/>
  <c r="C23" i="2"/>
  <c r="D76" i="5"/>
  <c r="D63" i="5"/>
  <c r="D56" i="5"/>
  <c r="D49" i="5"/>
  <c r="D42" i="5"/>
  <c r="D25" i="5"/>
  <c r="D77" i="5"/>
  <c r="C25" i="5"/>
  <c r="C26" i="5"/>
  <c r="C27" i="5"/>
  <c r="C28" i="5"/>
  <c r="C29" i="5" s="1"/>
  <c r="C30" i="5" s="1"/>
  <c r="C31" i="5" s="1"/>
  <c r="C32" i="5" s="1"/>
  <c r="C33" i="5" s="1"/>
  <c r="C34" i="5" s="1"/>
  <c r="C35" i="5" s="1"/>
  <c r="C36" i="5" s="1"/>
  <c r="C37" i="5" s="1"/>
  <c r="C38" i="5" s="1"/>
  <c r="C39" i="5" s="1"/>
  <c r="C40" i="5" s="1"/>
  <c r="C41" i="5" s="1"/>
  <c r="C49" i="5"/>
  <c r="C56" i="5"/>
  <c r="C63" i="5"/>
  <c r="C69" i="5"/>
  <c r="C75" i="5"/>
  <c r="E26" i="1"/>
  <c r="E76" i="1"/>
  <c r="E77" i="1" s="1"/>
  <c r="E70" i="1"/>
  <c r="E64" i="1"/>
  <c r="E57" i="1"/>
  <c r="E50" i="1"/>
  <c r="E43" i="1"/>
  <c r="E77" i="5" l="1"/>
  <c r="B40" i="8"/>
  <c r="B59" i="8" s="1"/>
  <c r="F59" i="8" s="1"/>
  <c r="G59" i="8" s="1"/>
  <c r="F38" i="8"/>
  <c r="G38" i="8" s="1"/>
  <c r="C42" i="5"/>
  <c r="C77" i="5" s="1"/>
</calcChain>
</file>

<file path=xl/sharedStrings.xml><?xml version="1.0" encoding="utf-8"?>
<sst xmlns="http://schemas.openxmlformats.org/spreadsheetml/2006/main" count="173" uniqueCount="115">
  <si>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</si>
  <si>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</si>
  <si>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</si>
  <si>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</si>
  <si>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</si>
  <si>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</si>
  <si>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</si>
  <si>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</si>
  <si>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</si>
  <si>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</si>
  <si>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</si>
  <si>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</si>
  <si>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</si>
  <si>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</si>
  <si>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</si>
  <si>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</si>
  <si>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</si>
  <si>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</si>
  <si>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</si>
  <si>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</si>
  <si>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</si>
  <si>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</si>
  <si>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</si>
  <si>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</si>
  <si>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</si>
  <si>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</si>
  <si>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</si>
  <si>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</si>
  <si>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</si>
  <si>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</si>
  <si>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</si>
  <si>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</si>
  <si>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</si>
  <si>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</si>
  <si>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</si>
  <si>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</si>
  <si>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</si>
  <si>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</si>
  <si>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</si>
  <si>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</si>
  <si>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</si>
  <si>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</si>
  <si>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</si>
  <si>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</si>
  <si>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</si>
  <si>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</si>
  <si>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</si>
  <si>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</si>
  <si>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</si>
  <si>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</si>
  <si>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</si>
  <si>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</si>
  <si>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</si>
  <si>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</si>
  <si>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</si>
  <si>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</si>
  <si>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</si>
  <si>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</si>
  <si>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</si>
  <si>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</si>
  <si>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</si>
  <si>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</si>
  <si>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</si>
  <si>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</si>
  <si>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</si>
  <si>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</si>
  <si>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</si>
  <si>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TOTAL</t>
  </si>
  <si>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</si>
  <si>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</si>
  <si>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</si>
  <si>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</si>
  <si>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</si>
  <si>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</si>
  <si>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</si>
  <si>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</si>
  <si>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 xml:space="preserve">Instructions: </t>
    </r>
    <r>
      <rPr>
        <i/>
        <sz val="12"/>
        <rFont val="Calibri"/>
        <family val="2"/>
        <scheme val="minor"/>
      </rPr>
      <t>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t>
    </r>
    <r>
      <rPr>
        <b/>
        <i/>
        <sz val="12"/>
        <rFont val="Calibri"/>
        <family val="2"/>
        <scheme val="minor"/>
      </rPr>
      <t xml:space="preserve"> 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</si>
  <si>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</si>
  <si>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</si>
  <si>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</si>
  <si>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</si>
  <si>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</si>
  <si>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</si>
  <si>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</si>
  <si>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</si>
  <si>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</si>
  <si>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</si>
  <si>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</si>
  <si>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</si>
  <si>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</si>
  <si>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</si>
  <si>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</si>
  <si>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</si>
  <si>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</si>
  <si>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</si>
  <si>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t>SAMPLE BRICKS &amp; MORTAR Final Report Budget Form - History Fund</t>
  </si>
  <si>
    <t>Grant Project Title: XYZ House Rehabilitation - Phase III (Interior)</t>
  </si>
  <si>
    <t>Donation from president</t>
  </si>
  <si>
    <t>Donation from treasurer</t>
  </si>
  <si>
    <t>Volunteer labor</t>
  </si>
  <si>
    <t>Reed Hunt, Preservation Services Consulting</t>
  </si>
  <si>
    <t>Sally Gould, Treasurer, NOHHG</t>
  </si>
  <si>
    <t>Jane Jacobs, President of NOHHG</t>
  </si>
  <si>
    <t>Friends of NOHHG</t>
  </si>
  <si>
    <t>Donated cash</t>
  </si>
  <si>
    <t>Required project signage</t>
  </si>
  <si>
    <t>Construction fund, NOHHG</t>
  </si>
  <si>
    <t>Applicant Organization: Neat Old House Historical Guild</t>
  </si>
  <si>
    <t>Professional Services</t>
  </si>
  <si>
    <t>Additional window and door repairs required. Supported by donation from construction fund.</t>
  </si>
  <si>
    <t>Anonymous donation to NOHHG Construction fund</t>
  </si>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</sst>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3" fillId="0" borderId="0" xfId="0" applyFont="1"/>
    <xf numFmtId="0" fontId="2" fillId="0" borderId="0" xfId="0" applyFont="1" applyAlignment="1">
      <alignment wrapText="1"/>
    </xf>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lignment horizontal="right" wrapText="1"/>
    </xf>
    <xf numFmtId="0" fontId="7" fillId="7" borderId="1" xfId="0" applyFont="1" applyFill="1" applyBorder="1" applyAlignment="1">
      <alignment wrapText="1"/>
    </xf>
    <xf numFmtId="0" fontId="8" fillId="7" borderId="1" xfId="0" applyFont="1" applyFill="1" applyBorder="1" applyAlignment="1">
      <alignment wrapText="1"/>
    </xf>
    <xf numFmtId="0" fontId="8" fillId="7" borderId="1" xfId="0" applyFont="1" applyFill="1" applyBorder="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lignment wrapText="1"/>
    </xf>
    <xf numFmtId="0" fontId="8" fillId="9" borderId="1" xfId="0" applyFont="1" applyFill="1" applyBorder="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0" fontId="16" fillId="11" borderId="1" xfId="0" applyFont="1" applyFill="1" applyBorder="1" applyAlignment="1">
      <alignment wrapText="1"/>
    </xf>
    <xf numFmtId="0" fontId="16" fillId="11" borderId="1" xfId="0" applyFont="1" applyFill="1" applyBorder="1"/>
    <xf numFmtId="0" fontId="0" fillId="11" borderId="1" xfId="0" applyFill="1" applyBorder="1"/>
    <xf numFmtId="0" fontId="0" fillId="12" borderId="1" xfId="0" applyFill="1" applyBorder="1"/>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lignment wrapText="1"/>
    </xf>
    <xf numFmtId="44" fontId="7" fillId="2" borderId="1" xfId="1" applyFont="1" applyFill="1" applyBorder="1" applyAlignment="1" applyProtection="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xf numFmtId="164" fontId="8" fillId="12" borderId="1" xfId="0" applyNumberFormat="1" applyFont="1" applyFill="1" applyBorder="1" applyAlignment="1">
      <alignment wrapText="1"/>
    </xf>
    <xf numFmtId="0" fontId="5" fillId="14" borderId="1" xfId="0" applyFont="1" applyFill="1" applyBorder="1" applyAlignment="1">
      <alignment wrapText="1"/>
    </xf>
    <xf numFmtId="44" fontId="7" fillId="7" borderId="1" xfId="1" applyFont="1" applyFill="1" applyBorder="1" applyAlignment="1" applyProtection="1">
      <alignment wrapText="1"/>
    </xf>
    <xf numFmtId="0" fontId="5" fillId="0" borderId="1" xfId="0" applyFont="1" applyBorder="1"/>
    <xf numFmtId="164" fontId="7" fillId="13" borderId="1" xfId="1" applyNumberFormat="1" applyFont="1" applyFill="1" applyBorder="1" applyAlignment="1" applyProtection="1">
      <alignment wrapText="1"/>
    </xf>
    <xf numFmtId="44" fontId="7" fillId="4" borderId="1" xfId="1" applyFont="1" applyFill="1" applyBorder="1" applyAlignment="1" applyProtection="1">
      <alignment wrapText="1"/>
      <protection locked="0"/>
    </xf>
    <xf numFmtId="44" fontId="5" fillId="14" borderId="1" xfId="1" applyFont="1" applyFill="1" applyBorder="1" applyAlignment="1" applyProtection="1">
      <alignment wrapText="1"/>
    </xf>
    <xf numFmtId="44" fontId="7" fillId="12" borderId="1" xfId="0" applyNumberFormat="1" applyFont="1" applyFill="1" applyBorder="1" applyAlignment="1">
      <alignment horizontal="right" wrapText="1"/>
    </xf>
    <xf numFmtId="44" fontId="5" fillId="14" borderId="1" xfId="0" applyNumberFormat="1" applyFont="1" applyFill="1" applyBorder="1" applyAlignment="1">
      <alignment horizontal="right" wrapText="1"/>
    </xf>
    <xf numFmtId="0" fontId="9" fillId="15" borderId="1" xfId="0" applyFont="1" applyFill="1" applyBorder="1" applyAlignment="1">
      <alignment horizontal="right" wrapText="1"/>
    </xf>
    <xf numFmtId="0" fontId="5" fillId="13" borderId="1" xfId="0" applyFont="1" applyFill="1" applyBorder="1" applyAlignment="1">
      <alignment horizontal="center" wrapText="1"/>
    </xf>
    <xf numFmtId="9" fontId="7" fillId="13" borderId="1" xfId="2" applyFont="1" applyFill="1" applyBorder="1" applyAlignment="1" applyProtection="1">
      <alignment horizontal="right" wrapText="1"/>
    </xf>
    <xf numFmtId="44" fontId="5" fillId="16" borderId="1" xfId="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9" fillId="0" borderId="1" xfId="0" applyFont="1" applyBorder="1" applyAlignment="1">
      <alignment horizontal="center" wrapText="1"/>
    </xf>
    <xf numFmtId="0" fontId="17" fillId="1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7" fillId="4" borderId="1" xfId="0" applyFont="1" applyFill="1" applyBorder="1" applyAlignment="1">
      <alignment horizontal="center" wrapText="1"/>
    </xf>
    <xf numFmtId="0" fontId="5" fillId="0" borderId="1" xfId="0" applyFont="1" applyBorder="1" applyAlignment="1">
      <alignment horizontal="center"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5" fillId="4" borderId="2" xfId="0" applyFont="1" applyFill="1" applyBorder="1" applyAlignment="1">
      <alignment horizontal="center" wrapText="1"/>
    </xf>
    <xf numFmtId="0" fontId="5" fillId="0" borderId="2" xfId="0" applyFont="1" applyBorder="1" applyAlignment="1">
      <alignment horizontal="center" wrapText="1"/>
    </xf>
    <xf numFmtId="44" fontId="8" fillId="2" borderId="1" xfId="1" applyFont="1" applyFill="1" applyBorder="1" applyProtection="1">
      <protection locked="0"/>
    </xf>
    <xf numFmtId="44" fontId="5" fillId="6" borderId="1" xfId="1" applyFont="1" applyFill="1" applyBorder="1" applyAlignment="1" applyProtection="1">
      <alignment wrapText="1"/>
      <protection locked="0"/>
    </xf>
    <xf numFmtId="0" fontId="5" fillId="4" borderId="1" xfId="0" applyFont="1" applyFill="1" applyBorder="1" applyAlignment="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5" fillId="15" borderId="1" xfId="0" applyNumberFormat="1" applyFont="1" applyFill="1" applyBorder="1" applyAlignment="1">
      <alignment horizontal="left" wrapText="1"/>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lignment horizontal="left" wrapText="1"/>
    </xf>
    <xf numFmtId="44" fontId="5" fillId="16" borderId="1" xfId="1" applyFont="1" applyFill="1" applyBorder="1" applyAlignment="1" applyProtection="1">
      <alignment wrapText="1"/>
      <protection locked="0"/>
    </xf>
    <xf numFmtId="0" fontId="5" fillId="11" borderId="1" xfId="0" applyFont="1" applyFill="1" applyBorder="1" applyAlignment="1">
      <alignment horizontal="left" wrapText="1"/>
    </xf>
    <xf numFmtId="44" fontId="5" fillId="11" borderId="1" xfId="1" applyFont="1" applyFill="1" applyBorder="1" applyAlignment="1" applyProtection="1">
      <alignment wrapText="1"/>
    </xf>
    <xf numFmtId="44" fontId="5" fillId="11" borderId="1" xfId="0" applyNumberFormat="1" applyFont="1" applyFill="1" applyBorder="1" applyAlignment="1">
      <alignment horizontal="righ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0" fillId="11" borderId="2" xfId="0" applyFill="1" applyBorder="1" applyAlignment="1">
      <alignment horizontal="center"/>
    </xf>
    <xf numFmtId="0" fontId="0" fillId="11" borderId="6" xfId="0" applyFill="1" applyBorder="1" applyAlignment="1">
      <alignment horizontal="center"/>
    </xf>
    <xf numFmtId="0" fontId="0" fillId="11" borderId="8" xfId="0" applyFill="1" applyBorder="1" applyAlignment="1">
      <alignment horizontal="center"/>
    </xf>
    <xf numFmtId="0" fontId="5" fillId="9" borderId="1" xfId="2" applyNumberFormat="1" applyFont="1" applyFill="1" applyBorder="1" applyAlignment="1" applyProtection="1">
      <alignment horizontal="right" wrapText="1"/>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Border="1" applyAlignment="1" applyProtection="1">
      <alignment horizontal="left" wrapText="1"/>
      <protection locked="0"/>
    </xf>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0" fontId="5" fillId="0" borderId="1" xfId="0" applyFont="1" applyBorder="1" applyAlignment="1">
      <alignment horizontal="left" wrapText="1"/>
    </xf>
    <xf numFmtId="44" fontId="5" fillId="19" borderId="1" xfId="1" applyFont="1" applyFill="1" applyBorder="1" applyAlignment="1" applyProtection="1">
      <alignment wrapText="1"/>
    </xf>
    <xf numFmtId="44" fontId="5" fillId="2" borderId="1" xfId="0" applyNumberFormat="1" applyFont="1" applyFill="1" applyBorder="1" applyAlignment="1">
      <alignment horizontal="righ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44" fontId="7" fillId="6" borderId="1" xfId="1" applyFont="1" applyFill="1" applyBorder="1" applyAlignment="1" applyProtection="1">
      <alignment wrapText="1"/>
      <protection locked="0"/>
    </xf>
    <xf numFmtId="0" fontId="0" fillId="11" borderId="2" xfId="0" applyFill="1" applyBorder="1"/>
    <xf numFmtId="0" fontId="0" fillId="11" borderId="6" xfId="0" applyFill="1" applyBorder="1"/>
    <xf numFmtId="0" fontId="0" fillId="11" borderId="8" xfId="0" applyFill="1" applyBorder="1"/>
    <xf numFmtId="164" fontId="5" fillId="20" borderId="1" xfId="0" applyNumberFormat="1" applyFont="1" applyFill="1" applyBorder="1"/>
    <xf numFmtId="9" fontId="5" fillId="20" borderId="1" xfId="2" applyFont="1" applyFill="1" applyBorder="1" applyAlignment="1" applyProtection="1">
      <alignment horizontal="right"/>
    </xf>
    <xf numFmtId="44" fontId="7" fillId="17" borderId="1" xfId="1" applyFont="1" applyFill="1" applyBorder="1" applyAlignment="1" applyProtection="1">
      <alignment wrapText="1"/>
    </xf>
    <xf numFmtId="44" fontId="7" fillId="17" borderId="1" xfId="0" applyNumberFormat="1" applyFont="1" applyFill="1" applyBorder="1" applyAlignment="1">
      <alignment wrapText="1"/>
    </xf>
    <xf numFmtId="0" fontId="10" fillId="0" borderId="8" xfId="0" applyFont="1" applyBorder="1" applyAlignment="1" applyProtection="1">
      <alignment horizontal="left" vertical="top" wrapText="1"/>
      <protection locked="0"/>
    </xf>
    <xf numFmtId="0" fontId="0" fillId="0" borderId="15" xfId="0" applyBorder="1"/>
    <xf numFmtId="0" fontId="5" fillId="4" borderId="2" xfId="0" applyFont="1" applyFill="1" applyBorder="1" applyAlignment="1">
      <alignment horizontal="left"/>
    </xf>
    <xf numFmtId="0" fontId="5" fillId="4" borderId="6" xfId="0" applyFont="1" applyFill="1" applyBorder="1" applyAlignment="1">
      <alignment horizontal="left"/>
    </xf>
    <xf numFmtId="0" fontId="5" fillId="4" borderId="8" xfId="0" applyFont="1" applyFill="1" applyBorder="1" applyAlignment="1">
      <alignment horizontal="left"/>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4" fillId="0" borderId="2" xfId="0" applyFont="1" applyBorder="1" applyAlignment="1">
      <alignment horizontal="left"/>
    </xf>
    <xf numFmtId="0" fontId="14" fillId="0" borderId="6" xfId="0" applyFont="1" applyBorder="1" applyAlignment="1">
      <alignment horizontal="left"/>
    </xf>
    <xf numFmtId="0" fontId="10" fillId="0" borderId="8" xfId="0" applyFont="1" applyBorder="1" applyAlignment="1" applyProtection="1">
      <alignment horizontal="left" vertical="top" wrapText="1"/>
      <protection locked="0"/>
    </xf>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8" fillId="0" borderId="3" xfId="0" applyFont="1" applyBorder="1" applyAlignment="1">
      <alignment vertical="top" wrapText="1"/>
    </xf>
    <xf numFmtId="0" fontId="7" fillId="0" borderId="3" xfId="0" applyFont="1" applyBorder="1" applyAlignment="1">
      <alignment vertical="top" wrapText="1"/>
    </xf>
    <xf numFmtId="0" fontId="14" fillId="0" borderId="8" xfId="0" applyFont="1" applyBorder="1" applyAlignment="1">
      <alignment horizontal="left"/>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0" fillId="0" borderId="1" xfId="0" applyFont="1" applyBorder="1" applyAlignment="1" applyProtection="1">
      <alignment horizontal="left" vertical="top" wrapText="1"/>
      <protection locked="0"/>
    </xf>
    <xf numFmtId="0" fontId="14" fillId="0" borderId="10" xfId="0" applyFont="1" applyBorder="1" applyAlignment="1">
      <alignment horizontal="center"/>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18" fillId="13" borderId="1" xfId="0" applyFont="1" applyFill="1" applyBorder="1" applyAlignment="1">
      <alignment horizontal="left" wrapText="1"/>
    </xf>
    <xf numFmtId="0" fontId="5" fillId="13" borderId="2" xfId="0" applyFont="1" applyFill="1" applyBorder="1" applyAlignment="1">
      <alignment horizontal="center" wrapText="1"/>
    </xf>
    <xf numFmtId="0" fontId="15" fillId="13" borderId="6" xfId="0" applyFont="1" applyFill="1" applyBorder="1" applyAlignment="1">
      <alignment horizontal="center" wrapText="1"/>
    </xf>
    <xf numFmtId="0" fontId="15" fillId="13" borderId="8" xfId="0" applyFont="1" applyFill="1" applyBorder="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4" xfId="0" applyFont="1" applyBorder="1" applyAlignment="1">
      <alignment horizontal="center" wrapText="1"/>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14"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0" fillId="9" borderId="2"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lignment wrapText="1"/>
    </xf>
    <xf numFmtId="0" fontId="0" fillId="13" borderId="6" xfId="0" applyFill="1" applyBorder="1" applyAlignment="1">
      <alignment wrapText="1"/>
    </xf>
    <xf numFmtId="0" fontId="0" fillId="13" borderId="8" xfId="0" applyFill="1" applyBorder="1" applyAlignment="1">
      <alignment wrapText="1"/>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lignment horizontal="left"/>
    </xf>
    <xf numFmtId="0" fontId="0" fillId="17" borderId="6" xfId="0" applyFill="1" applyBorder="1" applyAlignment="1">
      <alignment horizontal="left"/>
    </xf>
    <xf numFmtId="0" fontId="0" fillId="17" borderId="8" xfId="0" applyFill="1" applyBorder="1" applyAlignment="1">
      <alignment horizontal="left"/>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8" fillId="13" borderId="2" xfId="0" applyFont="1" applyFill="1" applyBorder="1" applyAlignment="1">
      <alignment horizontal="left" wrapText="1"/>
    </xf>
    <xf numFmtId="0" fontId="8" fillId="13" borderId="6" xfId="0" applyFont="1" applyFill="1" applyBorder="1" applyAlignment="1">
      <alignment horizontal="left" wrapText="1"/>
    </xf>
    <xf numFmtId="0" fontId="8" fillId="13" borderId="8" xfId="0" applyFont="1" applyFill="1" applyBorder="1" applyAlignment="1">
      <alignment horizontal="left"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167640</xdr:colOff>
      <xdr:row>1</xdr:row>
      <xdr:rowOff>7620</xdr:rowOff>
    </xdr:from>
    <xdr:ext cx="5913120" cy="770382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7640" y="190500"/>
          <a:ext cx="5913120" cy="7703820"/>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SAMPLE BRICKS &amp; MORTAR Final Report Budget Form - History Fund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Ohio History Fund-supported project.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8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kumimoji="0" lang="en-US"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start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28991F"/>
              </a:solidFill>
              <a:effectLst/>
              <a:uLnTx/>
              <a:uFillTx/>
              <a:latin typeface="Calibri" panose="020F0502020204030204" pitchFamily="34" charset="0"/>
              <a:ea typeface="Calibri" panose="020F0502020204030204" pitchFamily="34" charset="0"/>
              <a:cs typeface="Times New Roman" panose="02020603050405020304" pitchFamily="18" charset="0"/>
            </a:rPr>
            <a:t>Budget Spreadsheet – Final</a:t>
          </a:r>
          <a:endParaRPr kumimoji="0" lang="en-US" sz="1100" b="0" i="0" u="none" strike="noStrike" kern="0" cap="none" spc="0" normalizeH="0" baseline="0" noProof="0">
            <a:ln>
              <a:noFill/>
            </a:ln>
            <a:solidFill>
              <a:srgbClr val="28991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ED7D31">
                  <a:lumMod val="75000"/>
                </a:srgbClr>
              </a:solidFill>
              <a:effectLst/>
              <a:uLnTx/>
              <a:uFillTx/>
              <a:latin typeface="Calibri" panose="020F0502020204030204" pitchFamily="34" charset="0"/>
              <a:ea typeface="Calibri" panose="020F0502020204030204" pitchFamily="34" charset="0"/>
              <a:cs typeface="Times New Roman" panose="02020603050405020304" pitchFamily="18" charset="0"/>
            </a:rPr>
            <a:t>Construction Budget – Final </a:t>
          </a:r>
          <a:endParaRPr kumimoji="0" lang="en-US" sz="1100" b="0" i="0" u="none" strike="noStrike" kern="0" cap="none" spc="0" normalizeH="0" baseline="0" noProof="0">
            <a:ln>
              <a:noFill/>
            </a:ln>
            <a:solidFill>
              <a:srgbClr val="ED7D31">
                <a:lumMod val="75000"/>
              </a:srgbClr>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860DFF"/>
              </a:solidFill>
              <a:effectLst/>
              <a:uLnTx/>
              <a:uFillTx/>
              <a:latin typeface="Calibri" panose="020F0502020204030204" pitchFamily="34" charset="0"/>
              <a:ea typeface="Calibri" panose="020F0502020204030204" pitchFamily="34" charset="0"/>
              <a:cs typeface="Times New Roman" panose="02020603050405020304" pitchFamily="18" charset="0"/>
            </a:rPr>
            <a:t>Comparison – Final v. Budgeted </a:t>
          </a:r>
          <a:endParaRPr kumimoji="0" lang="en-US" sz="1100" b="0" i="0" u="none" strike="noStrike" kern="0" cap="none" spc="0" normalizeH="0" baseline="0" noProof="0">
            <a:ln>
              <a:noFill/>
            </a:ln>
            <a:solidFill>
              <a:srgbClr val="860DF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0070C0"/>
              </a:solidFill>
              <a:effectLst/>
              <a:uLnTx/>
              <a:uFillTx/>
              <a:latin typeface="Calibri" panose="020F0502020204030204" pitchFamily="34" charset="0"/>
              <a:ea typeface="Calibri" panose="020F0502020204030204" pitchFamily="34" charset="0"/>
              <a:cs typeface="Times New Roman" panose="02020603050405020304" pitchFamily="18" charset="0"/>
            </a:rPr>
            <a:t>Budget Terms Defined</a:t>
          </a:r>
          <a:endParaRPr kumimoji="0" lang="en-US" sz="1100" b="0" i="0" u="none" strike="noStrike" kern="0" cap="none" spc="0" normalizeH="0" baseline="0" noProof="0">
            <a:ln>
              <a:noFill/>
            </a:ln>
            <a:solidFill>
              <a:srgbClr val="0070C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626262"/>
              </a:solidFill>
              <a:effectLst/>
              <a:uLnTx/>
              <a:uFillTx/>
              <a:latin typeface="Calibri" panose="020F0502020204030204" pitchFamily="34" charset="0"/>
              <a:ea typeface="Calibri" panose="020F0502020204030204" pitchFamily="34" charset="0"/>
              <a:cs typeface="Times New Roman" panose="02020603050405020304" pitchFamily="18" charset="0"/>
            </a:rPr>
            <a:t>Budget Categories Described </a:t>
          </a:r>
          <a:endParaRPr kumimoji="0" lang="en-US" sz="1100" b="0" i="0" u="none" strike="noStrike" kern="0" cap="none" spc="0" normalizeH="0" baseline="0" noProof="0">
            <a:ln>
              <a:noFill/>
            </a:ln>
            <a:solidFill>
              <a:srgbClr val="626262"/>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Organizational Development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and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Programs &amp; Collections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projects,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two</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Bricks &amp; Mortar</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projects, all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three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are required.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 Report Budget Forms for examples of completed final budgets.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Once your complete this form, upload it </a:t>
          </a:r>
          <a:r>
            <a:rPr kumimoji="0" lang="en-US" sz="1100" b="0" i="0" u="none" strike="noStrike" kern="0" cap="none" spc="0" normalizeH="0" baseline="0" noProof="0">
              <a:ln>
                <a:noFill/>
              </a:ln>
              <a:solidFill>
                <a:sysClr val="windowText" lastClr="000000">
                  <a:lumMod val="50000"/>
                  <a:lumOff val="50000"/>
                </a:sysClr>
              </a:solidFill>
              <a:effectLst/>
              <a:uLnTx/>
              <a:uFillTx/>
              <a:latin typeface="Calibri" panose="020F0502020204030204" pitchFamily="34" charset="0"/>
              <a:ea typeface="Calibri" panose="020F0502020204030204" pitchFamily="34" charset="0"/>
              <a:cs typeface="Times New Roman" panose="02020603050405020304" pitchFamily="18" charset="0"/>
            </a:rPr>
            <a:t>where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indicated to your Final Project Report form. We will review the entire report and reply with any questions. Once your Final Project Report is accepted and you sign the invoice form we send, we will disburse your grant payment.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Have Questions? Need Help?</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Contact:</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Andy Verhoff</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Ohio History Fund &amp; Outreach Manager</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800 East 17</a:t>
          </a:r>
          <a:r>
            <a:rPr kumimoji="0" lang="en-US"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Ave., Columbus, OH 43211</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614-562-4490 (cell); 614-297-2341 (office); </a:t>
          </a:r>
          <a:r>
            <a:rPr kumimoji="0" lang="en-US"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averhoff@ohiohistory.org</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See samples of completed Final Budget Forms at </a:t>
          </a:r>
          <a:r>
            <a:rPr kumimoji="0" lang="en-US"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www.ohiohistory.org/historyfund</a:t>
          </a:r>
          <a:r>
            <a:rPr kumimoji="0" lang="en-US" sz="1100" b="0" i="0" u="none" strike="noStrike" kern="0" cap="none" spc="0" normalizeH="0" baseline="0" noProof="0">
              <a:ln>
                <a:noFill/>
              </a:ln>
              <a:solidFill>
                <a:prstClr val="black"/>
              </a:solidFill>
              <a:effectLst/>
              <a:uLnTx/>
              <a:uFillTx/>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828544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0040" y="182880"/>
          <a:ext cx="5471160" cy="28285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D8"/>
  </sheetPr>
  <dimension ref="A1"/>
  <sheetViews>
    <sheetView tabSelected="1" workbookViewId="0">
      <selection activeCell="B9" sqref="B9"/>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87"/>
  <sheetViews>
    <sheetView zoomScaleNormal="100" workbookViewId="0">
      <selection sqref="A1:G1"/>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57" t="s">
        <v>95</v>
      </c>
      <c r="B1" s="158"/>
      <c r="C1" s="158"/>
      <c r="D1" s="158"/>
      <c r="E1" s="158"/>
      <c r="F1" s="158"/>
      <c r="G1" s="158"/>
      <c r="H1" s="148"/>
    </row>
    <row r="2" spans="1:9" ht="15.75" x14ac:dyDescent="0.25">
      <c r="A2" s="149" t="s">
        <v>60</v>
      </c>
      <c r="B2" s="150"/>
      <c r="C2" s="150"/>
      <c r="D2" s="150"/>
      <c r="E2" s="150"/>
      <c r="F2" s="150"/>
      <c r="G2" s="150"/>
      <c r="H2" s="151"/>
    </row>
    <row r="3" spans="1:9" ht="15.6" customHeight="1" x14ac:dyDescent="0.25">
      <c r="A3" s="152" t="s">
        <v>96</v>
      </c>
      <c r="B3" s="153"/>
      <c r="C3" s="153"/>
      <c r="D3" s="153"/>
      <c r="E3" s="153"/>
      <c r="F3" s="153"/>
      <c r="G3" s="153"/>
      <c r="H3" s="154"/>
    </row>
    <row r="4" spans="1:9" ht="15.6" customHeight="1" x14ac:dyDescent="0.25">
      <c r="A4" s="152" t="s">
        <v>107</v>
      </c>
      <c r="B4" s="153"/>
      <c r="C4" s="153"/>
      <c r="D4" s="153"/>
      <c r="E4" s="153"/>
      <c r="F4" s="153"/>
      <c r="G4" s="153"/>
      <c r="H4" s="154"/>
    </row>
    <row r="5" spans="1:9" s="95" customFormat="1" ht="65.25" customHeight="1" x14ac:dyDescent="0.25">
      <c r="A5" s="165" t="s">
        <v>76</v>
      </c>
      <c r="B5" s="166"/>
      <c r="C5" s="166"/>
      <c r="D5" s="166"/>
      <c r="E5" s="166"/>
      <c r="F5" s="166"/>
      <c r="G5" s="166"/>
      <c r="H5" s="167"/>
      <c r="I5" s="94"/>
    </row>
    <row r="6" spans="1:9" ht="15.75" x14ac:dyDescent="0.25">
      <c r="A6" s="155" t="s">
        <v>39</v>
      </c>
      <c r="B6" s="156"/>
      <c r="C6" s="156"/>
      <c r="D6" s="156"/>
      <c r="E6" s="156"/>
      <c r="F6" s="156"/>
      <c r="G6" s="156"/>
      <c r="H6" s="159"/>
      <c r="I6" s="1"/>
    </row>
    <row r="7" spans="1:9" ht="15" customHeight="1" x14ac:dyDescent="0.25">
      <c r="A7" s="155" t="s">
        <v>65</v>
      </c>
      <c r="B7" s="156"/>
      <c r="C7" s="156"/>
      <c r="D7" s="156"/>
      <c r="E7" s="156"/>
      <c r="F7" s="156"/>
      <c r="G7" s="156"/>
      <c r="H7" s="147"/>
      <c r="I7" s="1"/>
    </row>
    <row r="8" spans="1:9" ht="15.75" x14ac:dyDescent="0.25">
      <c r="A8" s="155" t="s">
        <v>40</v>
      </c>
      <c r="B8" s="156"/>
      <c r="C8" s="156"/>
      <c r="D8" s="156"/>
      <c r="E8" s="156"/>
      <c r="F8" s="156"/>
      <c r="G8" s="156"/>
      <c r="H8" s="159"/>
      <c r="I8" s="1"/>
    </row>
    <row r="9" spans="1:9" ht="39" customHeight="1" x14ac:dyDescent="0.25">
      <c r="A9" s="170" t="s">
        <v>2</v>
      </c>
      <c r="B9" s="58" t="s">
        <v>48</v>
      </c>
      <c r="C9" s="172" t="s">
        <v>16</v>
      </c>
      <c r="D9" s="14" t="s">
        <v>59</v>
      </c>
      <c r="E9" s="15" t="s">
        <v>61</v>
      </c>
      <c r="F9" s="164" t="s">
        <v>43</v>
      </c>
      <c r="G9" s="164" t="s">
        <v>44</v>
      </c>
      <c r="H9" s="169" t="s">
        <v>18</v>
      </c>
      <c r="I9" s="2"/>
    </row>
    <row r="10" spans="1:9" ht="42.75" customHeight="1" x14ac:dyDescent="0.25">
      <c r="A10" s="171"/>
      <c r="B10" s="59" t="s">
        <v>74</v>
      </c>
      <c r="C10" s="173"/>
      <c r="D10" s="16" t="s">
        <v>45</v>
      </c>
      <c r="E10" s="17" t="s">
        <v>46</v>
      </c>
      <c r="F10" s="164"/>
      <c r="G10" s="164"/>
      <c r="H10" s="169"/>
      <c r="I10" s="2"/>
    </row>
    <row r="11" spans="1:9" ht="15.75" x14ac:dyDescent="0.25">
      <c r="A11" s="4" t="s">
        <v>3</v>
      </c>
      <c r="B11" s="5"/>
      <c r="C11" s="6"/>
      <c r="D11" s="7"/>
      <c r="E11" s="7"/>
      <c r="F11" s="13"/>
      <c r="G11" s="13"/>
      <c r="H11" s="13"/>
    </row>
    <row r="12" spans="1:9" ht="31.5" x14ac:dyDescent="0.25">
      <c r="A12" s="8" t="s">
        <v>14</v>
      </c>
      <c r="B12" s="9" t="s">
        <v>102</v>
      </c>
      <c r="C12" s="10">
        <v>500</v>
      </c>
      <c r="D12" s="11">
        <v>0</v>
      </c>
      <c r="E12" s="11">
        <v>450</v>
      </c>
      <c r="F12" s="8" t="s">
        <v>97</v>
      </c>
      <c r="G12" s="12" t="s">
        <v>99</v>
      </c>
      <c r="H12" s="12"/>
    </row>
    <row r="13" spans="1:9" ht="31.5" x14ac:dyDescent="0.25">
      <c r="A13" s="8" t="s">
        <v>15</v>
      </c>
      <c r="B13" s="9" t="s">
        <v>101</v>
      </c>
      <c r="C13" s="10">
        <v>250</v>
      </c>
      <c r="D13" s="11">
        <v>0</v>
      </c>
      <c r="E13" s="11">
        <v>300</v>
      </c>
      <c r="F13" s="12" t="s">
        <v>98</v>
      </c>
      <c r="G13" s="12" t="s">
        <v>99</v>
      </c>
      <c r="H13" s="12"/>
    </row>
    <row r="14" spans="1:9" ht="15.75" x14ac:dyDescent="0.25">
      <c r="A14" s="174" t="s">
        <v>4</v>
      </c>
      <c r="B14" s="9"/>
      <c r="C14" s="10">
        <v>0</v>
      </c>
      <c r="D14" s="11">
        <v>0</v>
      </c>
      <c r="E14" s="11">
        <v>0</v>
      </c>
      <c r="F14" s="8"/>
      <c r="G14" s="8"/>
      <c r="H14" s="12"/>
    </row>
    <row r="15" spans="1:9" ht="15.75" x14ac:dyDescent="0.25">
      <c r="A15" s="162"/>
      <c r="B15" s="9"/>
      <c r="C15" s="10">
        <v>0</v>
      </c>
      <c r="D15" s="11">
        <v>0</v>
      </c>
      <c r="E15" s="11">
        <v>0</v>
      </c>
      <c r="F15" s="8"/>
      <c r="G15" s="8"/>
      <c r="H15" s="12"/>
    </row>
    <row r="16" spans="1:9" ht="15.75" x14ac:dyDescent="0.25">
      <c r="A16" s="162"/>
      <c r="B16" s="9"/>
      <c r="C16" s="10">
        <v>0</v>
      </c>
      <c r="D16" s="11">
        <v>0</v>
      </c>
      <c r="E16" s="11">
        <v>0</v>
      </c>
      <c r="F16" s="8"/>
      <c r="G16" s="8"/>
      <c r="H16" s="12"/>
    </row>
    <row r="17" spans="1:8" ht="15.75" x14ac:dyDescent="0.25">
      <c r="A17" s="168"/>
      <c r="B17" s="9"/>
      <c r="C17" s="10">
        <v>0</v>
      </c>
      <c r="D17" s="11">
        <v>0</v>
      </c>
      <c r="E17" s="11">
        <v>0</v>
      </c>
      <c r="F17" s="8"/>
      <c r="G17" s="8"/>
      <c r="H17" s="12"/>
    </row>
    <row r="18" spans="1:8" ht="15.75" x14ac:dyDescent="0.25">
      <c r="A18" s="174" t="s">
        <v>5</v>
      </c>
      <c r="B18" s="9"/>
      <c r="C18" s="10">
        <v>0</v>
      </c>
      <c r="D18" s="105"/>
      <c r="E18" s="11">
        <v>0</v>
      </c>
      <c r="F18" s="8"/>
      <c r="G18" s="8"/>
      <c r="H18" s="12"/>
    </row>
    <row r="19" spans="1:8" ht="15.75" x14ac:dyDescent="0.25">
      <c r="A19" s="162"/>
      <c r="B19" s="9"/>
      <c r="C19" s="10">
        <v>0</v>
      </c>
      <c r="D19" s="105"/>
      <c r="E19" s="11">
        <v>0</v>
      </c>
      <c r="F19" s="8"/>
      <c r="G19" s="8"/>
      <c r="H19" s="12"/>
    </row>
    <row r="20" spans="1:8" ht="15.75" x14ac:dyDescent="0.25">
      <c r="A20" s="162"/>
      <c r="B20" s="9"/>
      <c r="C20" s="10">
        <v>0</v>
      </c>
      <c r="D20" s="105"/>
      <c r="E20" s="11">
        <v>0</v>
      </c>
      <c r="F20" s="8"/>
      <c r="G20" s="8"/>
      <c r="H20" s="12"/>
    </row>
    <row r="21" spans="1:8" ht="15.75" x14ac:dyDescent="0.25">
      <c r="A21" s="168"/>
      <c r="B21" s="9"/>
      <c r="C21" s="10">
        <v>0</v>
      </c>
      <c r="D21" s="105"/>
      <c r="E21" s="11">
        <v>0</v>
      </c>
      <c r="F21" s="8"/>
      <c r="G21" s="8"/>
      <c r="H21" s="12"/>
    </row>
    <row r="22" spans="1:8" ht="31.5" x14ac:dyDescent="0.25">
      <c r="A22" s="175" t="s">
        <v>13</v>
      </c>
      <c r="B22" s="9" t="s">
        <v>100</v>
      </c>
      <c r="C22" s="10">
        <v>2000</v>
      </c>
      <c r="D22" s="11">
        <v>0</v>
      </c>
      <c r="E22" s="11">
        <v>2000</v>
      </c>
      <c r="F22" s="8" t="s">
        <v>103</v>
      </c>
      <c r="G22" s="8" t="s">
        <v>104</v>
      </c>
      <c r="H22" s="12"/>
    </row>
    <row r="23" spans="1:8" ht="15.75" x14ac:dyDescent="0.25">
      <c r="A23" s="162"/>
      <c r="B23" s="9"/>
      <c r="C23" s="10">
        <v>0</v>
      </c>
      <c r="D23" s="11">
        <v>0</v>
      </c>
      <c r="E23" s="11">
        <v>0</v>
      </c>
      <c r="F23" s="8"/>
      <c r="G23" s="8"/>
      <c r="H23" s="12"/>
    </row>
    <row r="24" spans="1:8" ht="15.6" customHeight="1" x14ac:dyDescent="0.25">
      <c r="A24" s="162"/>
      <c r="B24" s="9"/>
      <c r="C24" s="10">
        <v>0</v>
      </c>
      <c r="D24" s="11">
        <v>0</v>
      </c>
      <c r="E24" s="11">
        <v>0</v>
      </c>
      <c r="F24" s="8"/>
      <c r="G24" s="8"/>
      <c r="H24" s="12"/>
    </row>
    <row r="25" spans="1:8" ht="15.6" customHeight="1" x14ac:dyDescent="0.25">
      <c r="A25" s="168"/>
      <c r="B25" s="9"/>
      <c r="C25" s="10">
        <v>0</v>
      </c>
      <c r="D25" s="11">
        <v>0</v>
      </c>
      <c r="E25" s="11">
        <v>0</v>
      </c>
      <c r="F25" s="8"/>
      <c r="G25" s="8"/>
      <c r="H25" s="12"/>
    </row>
    <row r="26" spans="1:8" ht="15.75" x14ac:dyDescent="0.25">
      <c r="A26" s="32" t="s">
        <v>6</v>
      </c>
      <c r="B26" s="33"/>
      <c r="C26" s="26">
        <f>SUM(C12:C25)</f>
        <v>2750</v>
      </c>
      <c r="D26" s="27">
        <f>SUM(D12:D25)</f>
        <v>0</v>
      </c>
      <c r="E26" s="27">
        <f>SUM(E12:E25)</f>
        <v>2750</v>
      </c>
      <c r="F26" s="34"/>
      <c r="G26" s="34"/>
      <c r="H26" s="35"/>
    </row>
    <row r="27" spans="1:8" ht="15.75" x14ac:dyDescent="0.25">
      <c r="A27" s="160" t="s">
        <v>75</v>
      </c>
      <c r="B27" s="9"/>
      <c r="C27" s="10">
        <v>0</v>
      </c>
      <c r="D27" s="11">
        <v>0</v>
      </c>
      <c r="E27" s="11">
        <v>0</v>
      </c>
      <c r="F27" s="8"/>
      <c r="G27" s="8"/>
      <c r="H27" s="12"/>
    </row>
    <row r="28" spans="1:8" ht="15.75" x14ac:dyDescent="0.25">
      <c r="A28" s="162"/>
      <c r="B28" s="9"/>
      <c r="C28" s="10">
        <v>0</v>
      </c>
      <c r="D28" s="11">
        <v>0</v>
      </c>
      <c r="E28" s="11">
        <v>0</v>
      </c>
      <c r="F28" s="8"/>
      <c r="G28" s="8"/>
      <c r="H28" s="12"/>
    </row>
    <row r="29" spans="1:8" ht="15.75" x14ac:dyDescent="0.25">
      <c r="A29" s="162"/>
      <c r="B29" s="9"/>
      <c r="C29" s="10">
        <v>0</v>
      </c>
      <c r="D29" s="11">
        <v>0</v>
      </c>
      <c r="E29" s="11">
        <v>0</v>
      </c>
      <c r="F29" s="8"/>
      <c r="G29" s="8"/>
      <c r="H29" s="12"/>
    </row>
    <row r="30" spans="1:8" ht="15.75" x14ac:dyDescent="0.25">
      <c r="A30" s="162"/>
      <c r="B30" s="9"/>
      <c r="C30" s="10">
        <v>0</v>
      </c>
      <c r="D30" s="11">
        <v>0</v>
      </c>
      <c r="E30" s="11">
        <v>0</v>
      </c>
      <c r="F30" s="8"/>
      <c r="G30" s="8"/>
      <c r="H30" s="12"/>
    </row>
    <row r="31" spans="1:8" ht="15.75" x14ac:dyDescent="0.25">
      <c r="A31" s="162"/>
      <c r="B31" s="9"/>
      <c r="C31" s="10">
        <v>0</v>
      </c>
      <c r="D31" s="11">
        <v>0</v>
      </c>
      <c r="E31" s="11">
        <v>0</v>
      </c>
      <c r="F31" s="8"/>
      <c r="G31" s="8"/>
      <c r="H31" s="12"/>
    </row>
    <row r="32" spans="1:8" ht="15.75" x14ac:dyDescent="0.25">
      <c r="A32" s="162"/>
      <c r="B32" s="9"/>
      <c r="C32" s="10">
        <v>0</v>
      </c>
      <c r="D32" s="11">
        <v>0</v>
      </c>
      <c r="E32" s="11">
        <v>0</v>
      </c>
      <c r="F32" s="8"/>
      <c r="G32" s="8"/>
      <c r="H32" s="12"/>
    </row>
    <row r="33" spans="1:8" ht="15.75" x14ac:dyDescent="0.25">
      <c r="A33" s="162"/>
      <c r="B33" s="9"/>
      <c r="C33" s="10">
        <v>0</v>
      </c>
      <c r="D33" s="11">
        <v>0</v>
      </c>
      <c r="E33" s="11">
        <v>0</v>
      </c>
      <c r="F33" s="8"/>
      <c r="G33" s="8"/>
      <c r="H33" s="12"/>
    </row>
    <row r="34" spans="1:8" ht="15.75" x14ac:dyDescent="0.25">
      <c r="A34" s="162"/>
      <c r="B34" s="9"/>
      <c r="C34" s="10">
        <v>0</v>
      </c>
      <c r="D34" s="11">
        <v>0</v>
      </c>
      <c r="E34" s="11">
        <v>0</v>
      </c>
      <c r="F34" s="8"/>
      <c r="G34" s="8"/>
      <c r="H34" s="12"/>
    </row>
    <row r="35" spans="1:8" ht="15.75" x14ac:dyDescent="0.25">
      <c r="A35" s="162"/>
      <c r="B35" s="9"/>
      <c r="C35" s="10">
        <v>0</v>
      </c>
      <c r="D35" s="11">
        <v>0</v>
      </c>
      <c r="E35" s="11">
        <v>0</v>
      </c>
      <c r="F35" s="8"/>
      <c r="G35" s="8"/>
      <c r="H35" s="12"/>
    </row>
    <row r="36" spans="1:8" ht="15.75" x14ac:dyDescent="0.25">
      <c r="A36" s="162"/>
      <c r="B36" s="9"/>
      <c r="C36" s="10">
        <v>0</v>
      </c>
      <c r="D36" s="11">
        <v>0</v>
      </c>
      <c r="E36" s="11">
        <v>0</v>
      </c>
      <c r="F36" s="8"/>
      <c r="G36" s="8"/>
      <c r="H36" s="12"/>
    </row>
    <row r="37" spans="1:8" ht="15.75" x14ac:dyDescent="0.25">
      <c r="A37" s="162"/>
      <c r="B37" s="9"/>
      <c r="C37" s="10">
        <v>0</v>
      </c>
      <c r="D37" s="11">
        <v>0</v>
      </c>
      <c r="E37" s="11">
        <v>0</v>
      </c>
      <c r="F37" s="8"/>
      <c r="G37" s="8"/>
      <c r="H37" s="12"/>
    </row>
    <row r="38" spans="1:8" ht="15.75" x14ac:dyDescent="0.25">
      <c r="A38" s="162"/>
      <c r="B38" s="9"/>
      <c r="C38" s="10">
        <v>0</v>
      </c>
      <c r="D38" s="11">
        <v>0</v>
      </c>
      <c r="E38" s="11">
        <v>0</v>
      </c>
      <c r="F38" s="8"/>
      <c r="G38" s="8"/>
      <c r="H38" s="12"/>
    </row>
    <row r="39" spans="1:8" ht="15.75" x14ac:dyDescent="0.25">
      <c r="A39" s="162"/>
      <c r="B39" s="9"/>
      <c r="C39" s="10">
        <v>0</v>
      </c>
      <c r="D39" s="11">
        <v>0</v>
      </c>
      <c r="E39" s="11">
        <v>0</v>
      </c>
      <c r="F39" s="8"/>
      <c r="G39" s="8"/>
      <c r="H39" s="12"/>
    </row>
    <row r="40" spans="1:8" ht="15.75" x14ac:dyDescent="0.25">
      <c r="A40" s="162"/>
      <c r="B40" s="9"/>
      <c r="C40" s="10">
        <v>0</v>
      </c>
      <c r="D40" s="11">
        <v>0</v>
      </c>
      <c r="E40" s="11">
        <v>0</v>
      </c>
      <c r="F40" s="8"/>
      <c r="G40" s="8"/>
      <c r="H40" s="12"/>
    </row>
    <row r="41" spans="1:8" ht="15.75" x14ac:dyDescent="0.25">
      <c r="A41" s="162"/>
      <c r="B41" s="9"/>
      <c r="C41" s="10">
        <v>0</v>
      </c>
      <c r="D41" s="11">
        <v>0</v>
      </c>
      <c r="E41" s="11">
        <v>0</v>
      </c>
      <c r="F41" s="8"/>
      <c r="G41" s="8"/>
      <c r="H41" s="12"/>
    </row>
    <row r="42" spans="1:8" ht="15.75" x14ac:dyDescent="0.25">
      <c r="A42" s="168"/>
      <c r="B42" s="9"/>
      <c r="C42" s="10">
        <v>0</v>
      </c>
      <c r="D42" s="11">
        <v>0</v>
      </c>
      <c r="E42" s="11">
        <v>0</v>
      </c>
      <c r="F42" s="8"/>
      <c r="G42" s="8"/>
      <c r="H42" s="12"/>
    </row>
    <row r="43" spans="1:8" ht="15.75" x14ac:dyDescent="0.25">
      <c r="A43" s="32" t="s">
        <v>6</v>
      </c>
      <c r="B43" s="33"/>
      <c r="C43" s="26">
        <f>SUM(C27:C42)</f>
        <v>0</v>
      </c>
      <c r="D43" s="27">
        <f>SUM(D27:D42)</f>
        <v>0</v>
      </c>
      <c r="E43" s="27">
        <f>SUM(E27:E42)</f>
        <v>0</v>
      </c>
      <c r="F43" s="34"/>
      <c r="G43" s="34"/>
      <c r="H43" s="35"/>
    </row>
    <row r="44" spans="1:8" ht="15.75" x14ac:dyDescent="0.25">
      <c r="A44" s="160" t="s">
        <v>7</v>
      </c>
      <c r="B44" s="9"/>
      <c r="C44" s="10">
        <v>0</v>
      </c>
      <c r="D44" s="11">
        <v>0</v>
      </c>
      <c r="E44" s="11">
        <v>0</v>
      </c>
      <c r="F44" s="8"/>
      <c r="G44" s="8"/>
      <c r="H44" s="12"/>
    </row>
    <row r="45" spans="1:8" ht="15.75" x14ac:dyDescent="0.25">
      <c r="A45" s="161"/>
      <c r="B45" s="9"/>
      <c r="C45" s="10">
        <v>0</v>
      </c>
      <c r="D45" s="11">
        <v>0</v>
      </c>
      <c r="E45" s="11">
        <v>0</v>
      </c>
      <c r="F45" s="8"/>
      <c r="G45" s="8"/>
      <c r="H45" s="12"/>
    </row>
    <row r="46" spans="1:8" ht="15.75" x14ac:dyDescent="0.25">
      <c r="A46" s="161"/>
      <c r="B46" s="9"/>
      <c r="C46" s="10">
        <v>0</v>
      </c>
      <c r="D46" s="11">
        <v>0</v>
      </c>
      <c r="E46" s="11">
        <v>0</v>
      </c>
      <c r="F46" s="8"/>
      <c r="G46" s="8"/>
      <c r="H46" s="12"/>
    </row>
    <row r="47" spans="1:8" ht="15.75" x14ac:dyDescent="0.25">
      <c r="A47" s="161"/>
      <c r="B47" s="9"/>
      <c r="C47" s="10">
        <v>0</v>
      </c>
      <c r="D47" s="11">
        <v>0</v>
      </c>
      <c r="E47" s="11">
        <v>0</v>
      </c>
      <c r="F47" s="8"/>
      <c r="G47" s="8"/>
      <c r="H47" s="12"/>
    </row>
    <row r="48" spans="1:8" ht="15.75" x14ac:dyDescent="0.25">
      <c r="A48" s="161"/>
      <c r="B48" s="9"/>
      <c r="C48" s="10">
        <v>0</v>
      </c>
      <c r="D48" s="11">
        <v>0</v>
      </c>
      <c r="E48" s="11">
        <v>0</v>
      </c>
      <c r="F48" s="8"/>
      <c r="G48" s="8"/>
      <c r="H48" s="12"/>
    </row>
    <row r="49" spans="1:8" ht="15.75" x14ac:dyDescent="0.25">
      <c r="A49" s="163"/>
      <c r="B49" s="9"/>
      <c r="C49" s="10">
        <v>0</v>
      </c>
      <c r="D49" s="11">
        <v>0</v>
      </c>
      <c r="E49" s="11">
        <v>0</v>
      </c>
      <c r="F49" s="8"/>
      <c r="G49" s="8"/>
      <c r="H49" s="12"/>
    </row>
    <row r="50" spans="1:8" ht="15.75" x14ac:dyDescent="0.25">
      <c r="A50" s="32" t="s">
        <v>6</v>
      </c>
      <c r="B50" s="33"/>
      <c r="C50" s="26">
        <f>SUM(C44:C49)</f>
        <v>0</v>
      </c>
      <c r="D50" s="27">
        <f>SUM(D44:D49)</f>
        <v>0</v>
      </c>
      <c r="E50" s="27">
        <f>SUM(E44:E49)</f>
        <v>0</v>
      </c>
      <c r="F50" s="34"/>
      <c r="G50" s="34"/>
      <c r="H50" s="35"/>
    </row>
    <row r="51" spans="1:8" ht="15.75" x14ac:dyDescent="0.25">
      <c r="A51" s="160" t="s">
        <v>8</v>
      </c>
      <c r="B51" s="9" t="s">
        <v>105</v>
      </c>
      <c r="C51" s="10">
        <v>400</v>
      </c>
      <c r="D51" s="11">
        <v>400</v>
      </c>
      <c r="E51" s="11">
        <v>0</v>
      </c>
      <c r="F51" s="8"/>
      <c r="G51" s="8"/>
      <c r="H51" s="12"/>
    </row>
    <row r="52" spans="1:8" ht="15.75" x14ac:dyDescent="0.25">
      <c r="A52" s="161"/>
      <c r="B52" s="9"/>
      <c r="C52" s="10">
        <v>0</v>
      </c>
      <c r="D52" s="11">
        <v>0</v>
      </c>
      <c r="E52" s="11">
        <v>0</v>
      </c>
      <c r="F52" s="8"/>
      <c r="G52" s="8"/>
      <c r="H52" s="12"/>
    </row>
    <row r="53" spans="1:8" ht="15.75" x14ac:dyDescent="0.25">
      <c r="A53" s="162"/>
      <c r="B53" s="9"/>
      <c r="C53" s="10">
        <v>0</v>
      </c>
      <c r="D53" s="11">
        <v>0</v>
      </c>
      <c r="E53" s="11">
        <v>0</v>
      </c>
      <c r="F53" s="8"/>
      <c r="G53" s="8"/>
      <c r="H53" s="12"/>
    </row>
    <row r="54" spans="1:8" ht="15.75" x14ac:dyDescent="0.25">
      <c r="A54" s="161"/>
      <c r="B54" s="9"/>
      <c r="C54" s="10">
        <v>0</v>
      </c>
      <c r="D54" s="11">
        <v>0</v>
      </c>
      <c r="E54" s="11">
        <v>0</v>
      </c>
      <c r="F54" s="8"/>
      <c r="G54" s="8"/>
      <c r="H54" s="12"/>
    </row>
    <row r="55" spans="1:8" ht="15.75" x14ac:dyDescent="0.25">
      <c r="A55" s="161"/>
      <c r="B55" s="9"/>
      <c r="C55" s="10">
        <v>0</v>
      </c>
      <c r="D55" s="11">
        <v>0</v>
      </c>
      <c r="E55" s="11">
        <v>0</v>
      </c>
      <c r="F55" s="8"/>
      <c r="G55" s="8"/>
      <c r="H55" s="12"/>
    </row>
    <row r="56" spans="1:8" ht="15.75" x14ac:dyDescent="0.25">
      <c r="A56" s="163"/>
      <c r="B56" s="9"/>
      <c r="C56" s="10">
        <v>0</v>
      </c>
      <c r="D56" s="11">
        <v>0</v>
      </c>
      <c r="E56" s="11">
        <v>0</v>
      </c>
      <c r="F56" s="8"/>
      <c r="G56" s="8"/>
      <c r="H56" s="12"/>
    </row>
    <row r="57" spans="1:8" ht="15.75" x14ac:dyDescent="0.25">
      <c r="A57" s="32" t="s">
        <v>6</v>
      </c>
      <c r="B57" s="33"/>
      <c r="C57" s="26">
        <f>SUM(C51:C56)</f>
        <v>400</v>
      </c>
      <c r="D57" s="27">
        <f>SUM(D51:D56)</f>
        <v>400</v>
      </c>
      <c r="E57" s="27">
        <f>SUM(E51:E56)</f>
        <v>0</v>
      </c>
      <c r="F57" s="34"/>
      <c r="G57" s="34"/>
      <c r="H57" s="35"/>
    </row>
    <row r="58" spans="1:8" ht="15.75" x14ac:dyDescent="0.25">
      <c r="A58" s="160" t="s">
        <v>9</v>
      </c>
      <c r="B58" s="9"/>
      <c r="C58" s="10">
        <v>0</v>
      </c>
      <c r="D58" s="11">
        <v>0</v>
      </c>
      <c r="E58" s="11">
        <v>0</v>
      </c>
      <c r="F58" s="8"/>
      <c r="G58" s="8"/>
      <c r="H58" s="12"/>
    </row>
    <row r="59" spans="1:8" ht="15.75" x14ac:dyDescent="0.25">
      <c r="A59" s="161"/>
      <c r="B59" s="9"/>
      <c r="C59" s="10">
        <v>0</v>
      </c>
      <c r="D59" s="11">
        <v>0</v>
      </c>
      <c r="E59" s="11">
        <v>0</v>
      </c>
      <c r="F59" s="8"/>
      <c r="G59" s="8"/>
      <c r="H59" s="12"/>
    </row>
    <row r="60" spans="1:8" ht="15.75" x14ac:dyDescent="0.25">
      <c r="A60" s="161"/>
      <c r="B60" s="9"/>
      <c r="C60" s="10">
        <v>0</v>
      </c>
      <c r="D60" s="11">
        <v>0</v>
      </c>
      <c r="E60" s="11">
        <v>0</v>
      </c>
      <c r="F60" s="8"/>
      <c r="G60" s="8"/>
      <c r="H60" s="12"/>
    </row>
    <row r="61" spans="1:8" ht="15.75" x14ac:dyDescent="0.25">
      <c r="A61" s="162"/>
      <c r="B61" s="9"/>
      <c r="C61" s="10">
        <v>0</v>
      </c>
      <c r="D61" s="11">
        <v>0</v>
      </c>
      <c r="E61" s="11">
        <v>0</v>
      </c>
      <c r="F61" s="8"/>
      <c r="G61" s="8"/>
      <c r="H61" s="12"/>
    </row>
    <row r="62" spans="1:8" ht="15.75" x14ac:dyDescent="0.25">
      <c r="A62" s="161"/>
      <c r="B62" s="9"/>
      <c r="C62" s="10">
        <v>0</v>
      </c>
      <c r="D62" s="11">
        <v>0</v>
      </c>
      <c r="E62" s="11">
        <v>0</v>
      </c>
      <c r="F62" s="8"/>
      <c r="G62" s="8"/>
      <c r="H62" s="12"/>
    </row>
    <row r="63" spans="1:8" ht="15.75" x14ac:dyDescent="0.25">
      <c r="A63" s="163"/>
      <c r="B63" s="9"/>
      <c r="C63" s="10">
        <v>0</v>
      </c>
      <c r="D63" s="11">
        <v>0</v>
      </c>
      <c r="E63" s="11">
        <v>0</v>
      </c>
      <c r="F63" s="8"/>
      <c r="G63" s="8"/>
      <c r="H63" s="12"/>
    </row>
    <row r="64" spans="1:8" ht="15.75" x14ac:dyDescent="0.25">
      <c r="A64" s="32" t="s">
        <v>6</v>
      </c>
      <c r="B64" s="33"/>
      <c r="C64" s="26">
        <f>SUM(C58:C63)</f>
        <v>0</v>
      </c>
      <c r="D64" s="27">
        <f>SUM(D58:D63)</f>
        <v>0</v>
      </c>
      <c r="E64" s="27">
        <f>SUM(E58:E63)</f>
        <v>0</v>
      </c>
      <c r="F64" s="34"/>
      <c r="G64" s="34"/>
      <c r="H64" s="35"/>
    </row>
    <row r="65" spans="1:8" ht="15.75" x14ac:dyDescent="0.25">
      <c r="A65" s="160" t="s">
        <v>10</v>
      </c>
      <c r="B65" s="9"/>
      <c r="C65" s="10">
        <v>0</v>
      </c>
      <c r="D65" s="11">
        <v>0</v>
      </c>
      <c r="E65" s="11">
        <v>0</v>
      </c>
      <c r="F65" s="8"/>
      <c r="G65" s="8"/>
      <c r="H65" s="12"/>
    </row>
    <row r="66" spans="1:8" ht="15.75" x14ac:dyDescent="0.25">
      <c r="A66" s="161"/>
      <c r="B66" s="9"/>
      <c r="C66" s="10">
        <v>0</v>
      </c>
      <c r="D66" s="11">
        <v>0</v>
      </c>
      <c r="E66" s="11">
        <v>0</v>
      </c>
      <c r="F66" s="8"/>
      <c r="G66" s="8"/>
      <c r="H66" s="12"/>
    </row>
    <row r="67" spans="1:8" ht="15.75" x14ac:dyDescent="0.25">
      <c r="A67" s="161"/>
      <c r="B67" s="9"/>
      <c r="C67" s="10">
        <v>0</v>
      </c>
      <c r="D67" s="11">
        <v>0</v>
      </c>
      <c r="E67" s="11">
        <v>0</v>
      </c>
      <c r="F67" s="8"/>
      <c r="G67" s="8"/>
      <c r="H67" s="12"/>
    </row>
    <row r="68" spans="1:8" ht="15.75" x14ac:dyDescent="0.25">
      <c r="A68" s="161"/>
      <c r="B68" s="9"/>
      <c r="C68" s="10">
        <v>0</v>
      </c>
      <c r="D68" s="11">
        <v>0</v>
      </c>
      <c r="E68" s="11">
        <v>0</v>
      </c>
      <c r="F68" s="8"/>
      <c r="G68" s="8"/>
      <c r="H68" s="12"/>
    </row>
    <row r="69" spans="1:8" ht="15.75" x14ac:dyDescent="0.25">
      <c r="A69" s="163"/>
      <c r="B69" s="9"/>
      <c r="C69" s="10">
        <v>0</v>
      </c>
      <c r="D69" s="11">
        <v>0</v>
      </c>
      <c r="E69" s="11">
        <v>0</v>
      </c>
      <c r="F69" s="8"/>
      <c r="G69" s="8"/>
      <c r="H69" s="12"/>
    </row>
    <row r="70" spans="1:8" ht="15.75" x14ac:dyDescent="0.25">
      <c r="A70" s="32" t="s">
        <v>6</v>
      </c>
      <c r="B70" s="33"/>
      <c r="C70" s="26">
        <f>SUM(C65:C69)</f>
        <v>0</v>
      </c>
      <c r="D70" s="27">
        <f>SUM(D65:D69)</f>
        <v>0</v>
      </c>
      <c r="E70" s="27">
        <f>SUM(E65:E69)</f>
        <v>0</v>
      </c>
      <c r="F70" s="34"/>
      <c r="G70" s="34"/>
      <c r="H70" s="35"/>
    </row>
    <row r="71" spans="1:8" ht="15.75" x14ac:dyDescent="0.25">
      <c r="A71" s="160" t="s">
        <v>11</v>
      </c>
      <c r="B71" s="9"/>
      <c r="C71" s="10">
        <v>0</v>
      </c>
      <c r="D71" s="11">
        <v>0</v>
      </c>
      <c r="E71" s="11">
        <v>0</v>
      </c>
      <c r="F71" s="8"/>
      <c r="G71" s="8"/>
      <c r="H71" s="12"/>
    </row>
    <row r="72" spans="1:8" ht="15.75" x14ac:dyDescent="0.25">
      <c r="A72" s="161"/>
      <c r="B72" s="9"/>
      <c r="C72" s="10">
        <v>0</v>
      </c>
      <c r="D72" s="11">
        <v>0</v>
      </c>
      <c r="E72" s="11">
        <v>0</v>
      </c>
      <c r="F72" s="8"/>
      <c r="G72" s="8"/>
      <c r="H72" s="12"/>
    </row>
    <row r="73" spans="1:8" ht="15.75" x14ac:dyDescent="0.25">
      <c r="A73" s="162"/>
      <c r="B73" s="9"/>
      <c r="C73" s="10">
        <v>0</v>
      </c>
      <c r="D73" s="11">
        <v>0</v>
      </c>
      <c r="E73" s="11">
        <v>0</v>
      </c>
      <c r="F73" s="8"/>
      <c r="G73" s="8"/>
      <c r="H73" s="12"/>
    </row>
    <row r="74" spans="1:8" ht="15.75" x14ac:dyDescent="0.25">
      <c r="A74" s="161"/>
      <c r="B74" s="9"/>
      <c r="C74" s="10">
        <v>0</v>
      </c>
      <c r="D74" s="11">
        <v>0</v>
      </c>
      <c r="E74" s="11">
        <v>0</v>
      </c>
      <c r="F74" s="8"/>
      <c r="G74" s="8"/>
      <c r="H74" s="12"/>
    </row>
    <row r="75" spans="1:8" ht="15.75" x14ac:dyDescent="0.25">
      <c r="A75" s="163"/>
      <c r="B75" s="9"/>
      <c r="C75" s="10">
        <v>0</v>
      </c>
      <c r="D75" s="11">
        <v>0</v>
      </c>
      <c r="E75" s="11">
        <v>0</v>
      </c>
      <c r="F75" s="8"/>
      <c r="G75" s="8"/>
      <c r="H75" s="12"/>
    </row>
    <row r="76" spans="1:8" ht="15.75" x14ac:dyDescent="0.25">
      <c r="A76" s="32" t="s">
        <v>6</v>
      </c>
      <c r="B76" s="33"/>
      <c r="C76" s="26">
        <f>SUM(C71:C75)</f>
        <v>0</v>
      </c>
      <c r="D76" s="27">
        <f>SUM(D71:D75)</f>
        <v>0</v>
      </c>
      <c r="E76" s="27">
        <f>SUM(E71:E75)</f>
        <v>0</v>
      </c>
      <c r="F76" s="34"/>
      <c r="G76" s="34"/>
      <c r="H76" s="35"/>
    </row>
    <row r="77" spans="1:8" ht="15.75" x14ac:dyDescent="0.25">
      <c r="A77" s="107" t="s">
        <v>67</v>
      </c>
      <c r="B77" s="35"/>
      <c r="C77" s="108">
        <f>SUM(C26,C43,C50,C57,C64,C70,C76)</f>
        <v>3150</v>
      </c>
      <c r="D77" s="108">
        <f>SUM(D76,D70,D64,D57,D50,D43,D26)</f>
        <v>400</v>
      </c>
      <c r="E77" s="108">
        <f>SUM(E76,E70,E64,E57,E50,E43,E26)</f>
        <v>2750</v>
      </c>
      <c r="F77" s="35"/>
      <c r="G77" s="35"/>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22">
    <mergeCell ref="A58:A63"/>
    <mergeCell ref="A65:A69"/>
    <mergeCell ref="A71:A75"/>
    <mergeCell ref="F9:F10"/>
    <mergeCell ref="A5:H5"/>
    <mergeCell ref="A27:A42"/>
    <mergeCell ref="A44:A49"/>
    <mergeCell ref="A51:A56"/>
    <mergeCell ref="H9:H10"/>
    <mergeCell ref="A9:A10"/>
    <mergeCell ref="C9:C10"/>
    <mergeCell ref="A14:A17"/>
    <mergeCell ref="A18:A21"/>
    <mergeCell ref="A22:A25"/>
    <mergeCell ref="G9:G10"/>
    <mergeCell ref="A8:H8"/>
    <mergeCell ref="A2:H2"/>
    <mergeCell ref="A3:H3"/>
    <mergeCell ref="A7:G7"/>
    <mergeCell ref="A1:G1"/>
    <mergeCell ref="A4:H4"/>
    <mergeCell ref="A6:H6"/>
  </mergeCells>
  <pageMargins left="0.7" right="0.7" top="0.75" bottom="0.75" header="0.3" footer="0.3"/>
  <pageSetup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
  <sheetViews>
    <sheetView workbookViewId="0">
      <selection sqref="A1:F1"/>
    </sheetView>
  </sheetViews>
  <sheetFormatPr defaultRowHeight="15" x14ac:dyDescent="0.25"/>
  <cols>
    <col min="1" max="1" width="40.7109375" customWidth="1"/>
    <col min="2" max="2" width="17.7109375" customWidth="1"/>
    <col min="3" max="4" width="21.7109375" customWidth="1"/>
    <col min="5" max="6" width="25.7109375" customWidth="1"/>
    <col min="7" max="7" width="18.7109375" hidden="1" customWidth="1"/>
    <col min="8" max="9" width="8.85546875"/>
  </cols>
  <sheetData>
    <row r="1" spans="1:10" ht="21" x14ac:dyDescent="0.35">
      <c r="A1" s="157" t="s">
        <v>95</v>
      </c>
      <c r="B1" s="158"/>
      <c r="C1" s="158"/>
      <c r="D1" s="158"/>
      <c r="E1" s="158"/>
      <c r="F1" s="176"/>
      <c r="G1" s="90"/>
    </row>
    <row r="2" spans="1:10" ht="16.149999999999999" customHeight="1" x14ac:dyDescent="0.25">
      <c r="A2" s="177" t="s">
        <v>63</v>
      </c>
      <c r="B2" s="177"/>
      <c r="C2" s="177"/>
      <c r="D2" s="177"/>
      <c r="E2" s="177"/>
      <c r="F2" s="177"/>
      <c r="G2" s="177"/>
      <c r="H2" s="18"/>
      <c r="I2" s="18"/>
      <c r="J2" s="3"/>
    </row>
    <row r="3" spans="1:10" ht="15.75" x14ac:dyDescent="0.25">
      <c r="A3" s="178" t="s">
        <v>96</v>
      </c>
      <c r="B3" s="178"/>
      <c r="C3" s="178"/>
      <c r="D3" s="178"/>
      <c r="E3" s="178"/>
      <c r="F3" s="178"/>
      <c r="G3" s="178"/>
      <c r="H3" s="18"/>
      <c r="I3" s="18"/>
      <c r="J3" s="3"/>
    </row>
    <row r="4" spans="1:10" ht="15.75" x14ac:dyDescent="0.25">
      <c r="A4" s="178" t="s">
        <v>107</v>
      </c>
      <c r="B4" s="178"/>
      <c r="C4" s="178"/>
      <c r="D4" s="178"/>
      <c r="E4" s="178"/>
      <c r="F4" s="178"/>
      <c r="G4" s="178"/>
      <c r="H4" s="18"/>
      <c r="I4" s="18"/>
      <c r="J4" s="3"/>
    </row>
    <row r="5" spans="1:10" ht="15.75" customHeight="1" x14ac:dyDescent="0.25">
      <c r="A5" s="183" t="s">
        <v>66</v>
      </c>
      <c r="B5" s="183"/>
      <c r="C5" s="183"/>
      <c r="D5" s="183"/>
      <c r="E5" s="183"/>
      <c r="F5" s="183"/>
      <c r="G5" s="97"/>
      <c r="H5" s="96"/>
      <c r="I5" s="1"/>
    </row>
    <row r="6" spans="1:10" ht="15.75" customHeight="1" x14ac:dyDescent="0.25">
      <c r="A6" s="183" t="s">
        <v>77</v>
      </c>
      <c r="B6" s="183"/>
      <c r="C6" s="183"/>
      <c r="D6" s="183"/>
      <c r="E6" s="183"/>
      <c r="F6" s="183"/>
      <c r="G6" s="97"/>
      <c r="H6" s="96"/>
      <c r="I6" s="1"/>
    </row>
    <row r="7" spans="1:10" ht="39" customHeight="1" x14ac:dyDescent="0.25">
      <c r="A7" s="170" t="s">
        <v>21</v>
      </c>
      <c r="B7" s="179" t="s">
        <v>41</v>
      </c>
      <c r="C7" s="21" t="s">
        <v>59</v>
      </c>
      <c r="D7" s="20" t="s">
        <v>61</v>
      </c>
      <c r="E7" s="179" t="s">
        <v>20</v>
      </c>
      <c r="F7" s="179" t="s">
        <v>79</v>
      </c>
      <c r="G7" s="181" t="s">
        <v>36</v>
      </c>
      <c r="H7" s="3"/>
      <c r="I7" s="3"/>
      <c r="J7" s="3"/>
    </row>
    <row r="8" spans="1:10" ht="39" x14ac:dyDescent="0.25">
      <c r="A8" s="171"/>
      <c r="B8" s="180"/>
      <c r="C8" s="23" t="s">
        <v>45</v>
      </c>
      <c r="D8" s="24" t="s">
        <v>46</v>
      </c>
      <c r="E8" s="180"/>
      <c r="F8" s="180"/>
      <c r="G8" s="182"/>
      <c r="H8" s="3"/>
      <c r="I8" s="3"/>
      <c r="J8" s="3"/>
    </row>
    <row r="9" spans="1:10" ht="28.9" customHeight="1" x14ac:dyDescent="0.25">
      <c r="A9" s="8" t="s">
        <v>24</v>
      </c>
      <c r="B9" s="19">
        <v>0</v>
      </c>
      <c r="C9" s="22">
        <v>0</v>
      </c>
      <c r="D9" s="22">
        <v>0</v>
      </c>
      <c r="E9" s="8"/>
      <c r="F9" s="8"/>
      <c r="G9" s="12"/>
      <c r="H9" s="3"/>
      <c r="I9" s="3"/>
      <c r="J9" s="3"/>
    </row>
    <row r="10" spans="1:10" ht="28.9" customHeight="1" x14ac:dyDescent="0.25">
      <c r="A10" s="8" t="s">
        <v>25</v>
      </c>
      <c r="B10" s="19">
        <v>0</v>
      </c>
      <c r="C10" s="19">
        <v>0</v>
      </c>
      <c r="D10" s="19">
        <v>0</v>
      </c>
      <c r="E10" s="8"/>
      <c r="F10" s="8"/>
      <c r="G10" s="12"/>
      <c r="H10" s="3"/>
      <c r="I10" s="3"/>
      <c r="J10" s="3"/>
    </row>
    <row r="11" spans="1:10" ht="47.25" x14ac:dyDescent="0.25">
      <c r="A11" s="8" t="s">
        <v>26</v>
      </c>
      <c r="B11" s="19">
        <v>0</v>
      </c>
      <c r="C11" s="19">
        <v>0</v>
      </c>
      <c r="D11" s="19">
        <v>0</v>
      </c>
      <c r="E11" s="8"/>
      <c r="F11" s="8"/>
      <c r="G11" s="12"/>
      <c r="H11" s="3"/>
      <c r="I11" s="3"/>
      <c r="J11" s="3"/>
    </row>
    <row r="12" spans="1:10" ht="31.5" x14ac:dyDescent="0.25">
      <c r="A12" s="8" t="s">
        <v>27</v>
      </c>
      <c r="B12" s="19">
        <v>0</v>
      </c>
      <c r="C12" s="19">
        <v>0</v>
      </c>
      <c r="D12" s="19">
        <v>0</v>
      </c>
      <c r="E12" s="8"/>
      <c r="F12" s="8"/>
      <c r="G12" s="12"/>
      <c r="H12" s="3"/>
      <c r="I12" s="3"/>
      <c r="J12" s="3"/>
    </row>
    <row r="13" spans="1:10" ht="31.5" x14ac:dyDescent="0.25">
      <c r="A13" s="8" t="s">
        <v>28</v>
      </c>
      <c r="B13" s="19">
        <v>0</v>
      </c>
      <c r="C13" s="19">
        <v>0</v>
      </c>
      <c r="D13" s="19">
        <v>0</v>
      </c>
      <c r="E13" s="8"/>
      <c r="F13" s="8"/>
      <c r="G13" s="12"/>
      <c r="H13" s="3"/>
      <c r="I13" s="3"/>
      <c r="J13" s="3"/>
    </row>
    <row r="14" spans="1:10" ht="47.25" x14ac:dyDescent="0.25">
      <c r="A14" s="8" t="s">
        <v>29</v>
      </c>
      <c r="B14" s="19">
        <v>0</v>
      </c>
      <c r="C14" s="19">
        <v>0</v>
      </c>
      <c r="D14" s="19">
        <v>0</v>
      </c>
      <c r="E14" s="8"/>
      <c r="F14" s="8"/>
      <c r="G14" s="12"/>
      <c r="H14" s="3"/>
      <c r="I14" s="3"/>
      <c r="J14" s="3"/>
    </row>
    <row r="15" spans="1:10" ht="31.5" x14ac:dyDescent="0.25">
      <c r="A15" s="8" t="s">
        <v>37</v>
      </c>
      <c r="B15" s="19">
        <v>0</v>
      </c>
      <c r="C15" s="19">
        <v>0</v>
      </c>
      <c r="D15" s="19">
        <v>0</v>
      </c>
      <c r="E15" s="8"/>
      <c r="F15" s="8"/>
      <c r="G15" s="12"/>
      <c r="H15" s="3"/>
      <c r="I15" s="3"/>
      <c r="J15" s="3"/>
    </row>
    <row r="16" spans="1:10" ht="63" x14ac:dyDescent="0.25">
      <c r="A16" s="8" t="s">
        <v>30</v>
      </c>
      <c r="B16" s="19">
        <v>700</v>
      </c>
      <c r="C16" s="19">
        <v>500</v>
      </c>
      <c r="D16" s="19">
        <v>200</v>
      </c>
      <c r="E16" s="8" t="s">
        <v>110</v>
      </c>
      <c r="F16" s="8" t="s">
        <v>104</v>
      </c>
      <c r="G16" s="12"/>
      <c r="H16" s="3"/>
      <c r="I16" s="3"/>
      <c r="J16" s="3"/>
    </row>
    <row r="17" spans="1:10" ht="47.25" x14ac:dyDescent="0.25">
      <c r="A17" s="8" t="s">
        <v>31</v>
      </c>
      <c r="B17" s="19">
        <v>24000</v>
      </c>
      <c r="C17" s="19">
        <v>12000</v>
      </c>
      <c r="D17" s="19">
        <v>12000</v>
      </c>
      <c r="E17" s="8" t="s">
        <v>106</v>
      </c>
      <c r="F17" s="8" t="s">
        <v>104</v>
      </c>
      <c r="G17" s="12"/>
      <c r="H17" s="3"/>
      <c r="I17" s="3"/>
      <c r="J17" s="3"/>
    </row>
    <row r="18" spans="1:10" ht="31.5" x14ac:dyDescent="0.25">
      <c r="A18" s="8" t="s">
        <v>32</v>
      </c>
      <c r="B18" s="19">
        <v>0</v>
      </c>
      <c r="C18" s="19">
        <v>0</v>
      </c>
      <c r="D18" s="19">
        <v>0</v>
      </c>
      <c r="E18" s="8"/>
      <c r="F18" s="8"/>
      <c r="G18" s="12"/>
      <c r="H18" s="3"/>
      <c r="I18" s="3"/>
      <c r="J18" s="3"/>
    </row>
    <row r="19" spans="1:10" ht="31.5" x14ac:dyDescent="0.25">
      <c r="A19" s="8" t="s">
        <v>33</v>
      </c>
      <c r="B19" s="19">
        <v>0</v>
      </c>
      <c r="C19" s="19">
        <v>0</v>
      </c>
      <c r="D19" s="19">
        <v>0</v>
      </c>
      <c r="E19" s="8"/>
      <c r="F19" s="8"/>
      <c r="G19" s="12"/>
      <c r="H19" s="3"/>
      <c r="I19" s="3"/>
      <c r="J19" s="3"/>
    </row>
    <row r="20" spans="1:10" ht="15.75" x14ac:dyDescent="0.25">
      <c r="A20" s="8" t="s">
        <v>34</v>
      </c>
      <c r="B20" s="19">
        <v>0</v>
      </c>
      <c r="C20" s="19">
        <v>0</v>
      </c>
      <c r="D20" s="19">
        <v>0</v>
      </c>
      <c r="E20" s="8"/>
      <c r="F20" s="8"/>
      <c r="G20" s="12"/>
      <c r="H20" s="3"/>
      <c r="I20" s="3"/>
      <c r="J20" s="3"/>
    </row>
    <row r="21" spans="1:10" ht="63" x14ac:dyDescent="0.25">
      <c r="A21" s="8" t="s">
        <v>35</v>
      </c>
      <c r="B21" s="19">
        <v>0</v>
      </c>
      <c r="C21" s="19">
        <v>0</v>
      </c>
      <c r="D21" s="19">
        <v>0</v>
      </c>
      <c r="E21" s="8"/>
      <c r="F21" s="8"/>
      <c r="G21" s="12"/>
      <c r="H21" s="3"/>
      <c r="I21" s="3"/>
      <c r="J21" s="3"/>
    </row>
    <row r="22" spans="1:10" ht="57.6" customHeight="1" x14ac:dyDescent="0.25">
      <c r="A22" s="25" t="s">
        <v>38</v>
      </c>
      <c r="B22" s="19">
        <v>0</v>
      </c>
      <c r="C22" s="19">
        <v>0</v>
      </c>
      <c r="D22" s="19">
        <v>0</v>
      </c>
      <c r="E22" s="8"/>
      <c r="F22" s="8"/>
      <c r="G22" s="12"/>
      <c r="H22" s="3"/>
      <c r="I22" s="3"/>
      <c r="J22" s="3"/>
    </row>
    <row r="23" spans="1:10" ht="15.75" x14ac:dyDescent="0.25">
      <c r="A23" s="42" t="s">
        <v>71</v>
      </c>
      <c r="B23" s="30">
        <f>SUM(B9:B22)</f>
        <v>24700</v>
      </c>
      <c r="C23" s="30">
        <f>SUM(C9:C22)</f>
        <v>12500</v>
      </c>
      <c r="D23" s="30">
        <f>SUM(D9:D22)</f>
        <v>12200</v>
      </c>
      <c r="E23" s="39"/>
      <c r="F23" s="39"/>
      <c r="G23" s="39"/>
      <c r="H23" s="3"/>
      <c r="I23" s="3"/>
      <c r="J23" s="3"/>
    </row>
  </sheetData>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BEEC"/>
    <pageSetUpPr fitToPage="1"/>
  </sheetPr>
  <dimension ref="A1:I87"/>
  <sheetViews>
    <sheetView zoomScaleNormal="100" workbookViewId="0">
      <selection activeCell="A6" sqref="A6:XFD6"/>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84" t="s">
        <v>51</v>
      </c>
      <c r="B1" s="184"/>
      <c r="C1" s="184"/>
      <c r="D1" s="184"/>
    </row>
    <row r="2" spans="1:9" ht="18.75" x14ac:dyDescent="0.3">
      <c r="A2" s="185" t="s">
        <v>50</v>
      </c>
      <c r="B2" s="186"/>
      <c r="C2" s="186"/>
      <c r="D2" s="186"/>
      <c r="E2" s="186"/>
      <c r="F2" s="186"/>
      <c r="G2" s="186"/>
      <c r="H2" s="187"/>
    </row>
    <row r="3" spans="1:9" ht="15.6" customHeight="1" x14ac:dyDescent="0.25">
      <c r="A3" s="152" t="s">
        <v>0</v>
      </c>
      <c r="B3" s="153"/>
      <c r="C3" s="153"/>
      <c r="D3" s="153"/>
      <c r="E3" s="153"/>
      <c r="F3" s="153"/>
      <c r="G3" s="153"/>
      <c r="H3" s="154"/>
    </row>
    <row r="4" spans="1:9" ht="15.6" customHeight="1" x14ac:dyDescent="0.25">
      <c r="A4" s="152" t="s">
        <v>1</v>
      </c>
      <c r="B4" s="153"/>
      <c r="C4" s="153"/>
      <c r="D4" s="153"/>
      <c r="E4" s="153"/>
      <c r="F4" s="153"/>
      <c r="G4" s="153"/>
      <c r="H4" s="154"/>
    </row>
    <row r="5" spans="1:9" ht="34.15" customHeight="1" x14ac:dyDescent="0.25">
      <c r="A5" s="165" t="s">
        <v>42</v>
      </c>
      <c r="B5" s="166"/>
      <c r="C5" s="166"/>
      <c r="D5" s="166"/>
      <c r="E5" s="166"/>
      <c r="F5" s="166"/>
      <c r="G5" s="166"/>
      <c r="H5" s="167"/>
      <c r="I5" s="1"/>
    </row>
    <row r="6" spans="1:9" ht="15.75" x14ac:dyDescent="0.25">
      <c r="A6" s="155" t="s">
        <v>39</v>
      </c>
      <c r="B6" s="156"/>
      <c r="C6" s="156"/>
      <c r="D6" s="156"/>
      <c r="E6" s="156"/>
      <c r="F6" s="156"/>
      <c r="G6" s="156"/>
      <c r="H6" s="159"/>
      <c r="I6" s="1"/>
    </row>
    <row r="7" spans="1:9" ht="15.75" x14ac:dyDescent="0.25">
      <c r="A7" s="155" t="s">
        <v>40</v>
      </c>
      <c r="B7" s="156"/>
      <c r="C7" s="156"/>
      <c r="D7" s="156"/>
      <c r="E7" s="156"/>
      <c r="F7" s="156"/>
      <c r="G7" s="156"/>
      <c r="H7" s="159"/>
      <c r="I7" s="1"/>
    </row>
    <row r="8" spans="1:9" ht="56.25" customHeight="1" x14ac:dyDescent="0.25">
      <c r="A8" s="170" t="s">
        <v>2</v>
      </c>
      <c r="B8" s="58" t="s">
        <v>48</v>
      </c>
      <c r="C8" s="172" t="s">
        <v>16</v>
      </c>
      <c r="D8" s="14" t="s">
        <v>17</v>
      </c>
      <c r="E8" s="15" t="s">
        <v>22</v>
      </c>
      <c r="F8" s="164" t="s">
        <v>43</v>
      </c>
      <c r="G8" s="164" t="s">
        <v>44</v>
      </c>
      <c r="H8" s="169" t="s">
        <v>18</v>
      </c>
      <c r="I8" s="2"/>
    </row>
    <row r="9" spans="1:9" ht="42.75" customHeight="1" x14ac:dyDescent="0.25">
      <c r="A9" s="171"/>
      <c r="B9" s="59" t="s">
        <v>47</v>
      </c>
      <c r="C9" s="173"/>
      <c r="D9" s="16" t="s">
        <v>45</v>
      </c>
      <c r="E9" s="17" t="s">
        <v>46</v>
      </c>
      <c r="F9" s="164"/>
      <c r="G9" s="164"/>
      <c r="H9" s="169"/>
      <c r="I9" s="2"/>
    </row>
    <row r="10" spans="1:9" ht="15.75" x14ac:dyDescent="0.25">
      <c r="A10" s="4" t="s">
        <v>3</v>
      </c>
      <c r="B10" s="5"/>
      <c r="C10" s="6"/>
      <c r="D10" s="7"/>
      <c r="E10" s="7"/>
      <c r="F10" s="13"/>
      <c r="G10" s="13"/>
      <c r="H10" s="13"/>
    </row>
    <row r="11" spans="1:9" ht="15.75" x14ac:dyDescent="0.25">
      <c r="A11" s="8" t="s">
        <v>14</v>
      </c>
      <c r="B11" s="9"/>
      <c r="C11" s="10">
        <v>0</v>
      </c>
      <c r="D11" s="11">
        <v>0</v>
      </c>
      <c r="E11" s="11">
        <v>0</v>
      </c>
      <c r="F11" s="8"/>
      <c r="G11" s="8"/>
      <c r="H11" s="12"/>
    </row>
    <row r="12" spans="1:9" ht="15.75" x14ac:dyDescent="0.25">
      <c r="A12" s="8" t="s">
        <v>15</v>
      </c>
      <c r="B12" s="9"/>
      <c r="C12" s="10">
        <v>0</v>
      </c>
      <c r="D12" s="11">
        <v>0</v>
      </c>
      <c r="E12" s="11">
        <v>0</v>
      </c>
      <c r="F12" s="8"/>
      <c r="G12" s="8"/>
      <c r="H12" s="12"/>
    </row>
    <row r="13" spans="1:9" ht="15.75" customHeight="1" x14ac:dyDescent="0.25">
      <c r="A13" s="51" t="s">
        <v>4</v>
      </c>
      <c r="B13" s="9"/>
      <c r="C13" s="10">
        <v>0</v>
      </c>
      <c r="D13" s="11">
        <v>0</v>
      </c>
      <c r="E13" s="11">
        <v>0</v>
      </c>
      <c r="F13" s="8"/>
      <c r="G13" s="8"/>
      <c r="H13" s="12"/>
    </row>
    <row r="14" spans="1:9" ht="15.75" x14ac:dyDescent="0.25">
      <c r="A14" s="52"/>
      <c r="B14" s="9"/>
      <c r="C14" s="10">
        <v>0</v>
      </c>
      <c r="D14" s="11">
        <v>0</v>
      </c>
      <c r="E14" s="11">
        <v>0</v>
      </c>
      <c r="F14" s="8"/>
      <c r="G14" s="8"/>
      <c r="H14" s="12"/>
    </row>
    <row r="15" spans="1:9" ht="15.75" x14ac:dyDescent="0.25">
      <c r="A15" s="52"/>
      <c r="B15" s="9"/>
      <c r="C15" s="10">
        <v>0</v>
      </c>
      <c r="D15" s="11">
        <v>0</v>
      </c>
      <c r="E15" s="11">
        <v>0</v>
      </c>
      <c r="F15" s="8"/>
      <c r="G15" s="8"/>
      <c r="H15" s="12"/>
    </row>
    <row r="16" spans="1:9" ht="15.75" x14ac:dyDescent="0.25">
      <c r="A16" s="53"/>
      <c r="B16" s="9"/>
      <c r="C16" s="10">
        <v>0</v>
      </c>
      <c r="D16" s="11">
        <v>0</v>
      </c>
      <c r="E16" s="11">
        <v>0</v>
      </c>
      <c r="F16" s="8"/>
      <c r="G16" s="8"/>
      <c r="H16" s="12"/>
    </row>
    <row r="17" spans="1:8" ht="15.75" x14ac:dyDescent="0.25">
      <c r="A17" s="51" t="s">
        <v>5</v>
      </c>
      <c r="B17" s="9"/>
      <c r="C17" s="10">
        <v>0</v>
      </c>
      <c r="D17" s="11">
        <v>0</v>
      </c>
      <c r="E17" s="11">
        <v>0</v>
      </c>
      <c r="F17" s="8"/>
      <c r="G17" s="8"/>
      <c r="H17" s="12"/>
    </row>
    <row r="18" spans="1:8" ht="15.75" x14ac:dyDescent="0.25">
      <c r="A18" s="52"/>
      <c r="B18" s="9"/>
      <c r="C18" s="10">
        <v>0</v>
      </c>
      <c r="D18" s="11">
        <v>0</v>
      </c>
      <c r="E18" s="11">
        <v>0</v>
      </c>
      <c r="F18" s="8"/>
      <c r="G18" s="8"/>
      <c r="H18" s="12"/>
    </row>
    <row r="19" spans="1:8" ht="15.75" x14ac:dyDescent="0.25">
      <c r="A19" s="52"/>
      <c r="B19" s="9"/>
      <c r="C19" s="10">
        <v>0</v>
      </c>
      <c r="D19" s="11">
        <v>0</v>
      </c>
      <c r="E19" s="11">
        <v>0</v>
      </c>
      <c r="F19" s="8"/>
      <c r="G19" s="8"/>
      <c r="H19" s="12"/>
    </row>
    <row r="20" spans="1:8" ht="15.75" x14ac:dyDescent="0.25">
      <c r="A20" s="53"/>
      <c r="B20" s="9"/>
      <c r="C20" s="10">
        <v>0</v>
      </c>
      <c r="D20" s="11">
        <v>0</v>
      </c>
      <c r="E20" s="11">
        <v>0</v>
      </c>
      <c r="F20" s="8"/>
      <c r="G20" s="8"/>
      <c r="H20" s="12"/>
    </row>
    <row r="21" spans="1:8" ht="15.75" x14ac:dyDescent="0.25">
      <c r="A21" s="54" t="s">
        <v>13</v>
      </c>
      <c r="B21" s="9"/>
      <c r="C21" s="10">
        <v>0</v>
      </c>
      <c r="D21" s="11">
        <v>0</v>
      </c>
      <c r="E21" s="11">
        <v>0</v>
      </c>
      <c r="F21" s="8"/>
      <c r="G21" s="8"/>
      <c r="H21" s="12"/>
    </row>
    <row r="22" spans="1:8" ht="15.75" x14ac:dyDescent="0.25">
      <c r="A22" s="52"/>
      <c r="B22" s="9"/>
      <c r="C22" s="10">
        <v>0</v>
      </c>
      <c r="D22" s="11">
        <v>0</v>
      </c>
      <c r="E22" s="11">
        <v>0</v>
      </c>
      <c r="F22" s="8"/>
      <c r="G22" s="8"/>
      <c r="H22" s="12"/>
    </row>
    <row r="23" spans="1:8" ht="15.6" customHeight="1" x14ac:dyDescent="0.25">
      <c r="A23" s="52"/>
      <c r="B23" s="9"/>
      <c r="C23" s="10">
        <v>0</v>
      </c>
      <c r="D23" s="11">
        <v>0</v>
      </c>
      <c r="E23" s="11">
        <v>0</v>
      </c>
      <c r="F23" s="8"/>
      <c r="G23" s="8"/>
      <c r="H23" s="12"/>
    </row>
    <row r="24" spans="1:8" ht="15.6" customHeight="1" x14ac:dyDescent="0.25">
      <c r="A24" s="53"/>
      <c r="B24" s="9" t="s">
        <v>49</v>
      </c>
      <c r="C24" s="10">
        <v>0</v>
      </c>
      <c r="D24" s="11">
        <v>0</v>
      </c>
      <c r="E24" s="11">
        <v>0</v>
      </c>
      <c r="F24" s="8"/>
      <c r="G24" s="8"/>
      <c r="H24" s="12"/>
    </row>
    <row r="25" spans="1:8" ht="15.75" x14ac:dyDescent="0.25">
      <c r="A25" s="32" t="s">
        <v>6</v>
      </c>
      <c r="B25" s="33"/>
      <c r="C25" s="26">
        <f>SUM(C11:C24)</f>
        <v>0</v>
      </c>
      <c r="D25" s="27">
        <f>SUM(D11:D24)</f>
        <v>0</v>
      </c>
      <c r="E25" s="27">
        <f>SUM(E11:E24)</f>
        <v>0</v>
      </c>
      <c r="F25" s="34"/>
      <c r="G25" s="34"/>
      <c r="H25" s="35"/>
    </row>
    <row r="26" spans="1:8" ht="15.75" customHeight="1" x14ac:dyDescent="0.25">
      <c r="A26" s="55" t="s">
        <v>23</v>
      </c>
      <c r="B26" s="9"/>
      <c r="C26" s="10">
        <f t="shared" ref="C26:C41" si="0">SUM(C25)</f>
        <v>0</v>
      </c>
      <c r="D26" s="11">
        <v>0</v>
      </c>
      <c r="E26" s="11">
        <v>0</v>
      </c>
      <c r="F26" s="8"/>
      <c r="G26" s="8"/>
      <c r="H26" s="12"/>
    </row>
    <row r="27" spans="1:8" ht="15.75" x14ac:dyDescent="0.25">
      <c r="A27" s="52"/>
      <c r="B27" s="9"/>
      <c r="C27" s="10">
        <f t="shared" si="0"/>
        <v>0</v>
      </c>
      <c r="D27" s="11">
        <v>0</v>
      </c>
      <c r="E27" s="11">
        <v>0</v>
      </c>
      <c r="F27" s="8"/>
      <c r="G27" s="8"/>
      <c r="H27" s="12"/>
    </row>
    <row r="28" spans="1:8" ht="15.75" x14ac:dyDescent="0.25">
      <c r="A28" s="52"/>
      <c r="B28" s="9"/>
      <c r="C28" s="10">
        <f t="shared" si="0"/>
        <v>0</v>
      </c>
      <c r="D28" s="11">
        <v>0</v>
      </c>
      <c r="E28" s="11">
        <v>0</v>
      </c>
      <c r="F28" s="8"/>
      <c r="G28" s="8"/>
      <c r="H28" s="12"/>
    </row>
    <row r="29" spans="1:8" ht="15.75" x14ac:dyDescent="0.25">
      <c r="A29" s="52"/>
      <c r="B29" s="9"/>
      <c r="C29" s="10">
        <f t="shared" si="0"/>
        <v>0</v>
      </c>
      <c r="D29" s="11">
        <v>0</v>
      </c>
      <c r="E29" s="11">
        <v>0</v>
      </c>
      <c r="F29" s="8"/>
      <c r="G29" s="8"/>
      <c r="H29" s="12"/>
    </row>
    <row r="30" spans="1:8" ht="15.75" x14ac:dyDescent="0.25">
      <c r="A30" s="52"/>
      <c r="B30" s="9"/>
      <c r="C30" s="10">
        <f t="shared" si="0"/>
        <v>0</v>
      </c>
      <c r="D30" s="11">
        <v>0</v>
      </c>
      <c r="E30" s="11">
        <v>0</v>
      </c>
      <c r="F30" s="8"/>
      <c r="G30" s="8"/>
      <c r="H30" s="12"/>
    </row>
    <row r="31" spans="1:8" ht="15.75" x14ac:dyDescent="0.25">
      <c r="A31" s="52"/>
      <c r="B31" s="9"/>
      <c r="C31" s="10">
        <f t="shared" si="0"/>
        <v>0</v>
      </c>
      <c r="D31" s="11">
        <v>0</v>
      </c>
      <c r="E31" s="11">
        <v>0</v>
      </c>
      <c r="F31" s="8"/>
      <c r="G31" s="8"/>
      <c r="H31" s="12"/>
    </row>
    <row r="32" spans="1:8" ht="15.75" x14ac:dyDescent="0.25">
      <c r="A32" s="52"/>
      <c r="B32" s="9"/>
      <c r="C32" s="10">
        <f t="shared" si="0"/>
        <v>0</v>
      </c>
      <c r="D32" s="11">
        <v>0</v>
      </c>
      <c r="E32" s="11">
        <v>0</v>
      </c>
      <c r="F32" s="8"/>
      <c r="G32" s="8"/>
      <c r="H32" s="12"/>
    </row>
    <row r="33" spans="1:8" ht="15.75" x14ac:dyDescent="0.25">
      <c r="A33" s="52"/>
      <c r="B33" s="9"/>
      <c r="C33" s="10">
        <f t="shared" si="0"/>
        <v>0</v>
      </c>
      <c r="D33" s="11">
        <v>0</v>
      </c>
      <c r="E33" s="11">
        <v>0</v>
      </c>
      <c r="F33" s="8"/>
      <c r="G33" s="8"/>
      <c r="H33" s="12"/>
    </row>
    <row r="34" spans="1:8" ht="15.75" x14ac:dyDescent="0.25">
      <c r="A34" s="52"/>
      <c r="B34" s="9"/>
      <c r="C34" s="10">
        <f t="shared" si="0"/>
        <v>0</v>
      </c>
      <c r="D34" s="11">
        <v>0</v>
      </c>
      <c r="E34" s="11">
        <v>0</v>
      </c>
      <c r="F34" s="8"/>
      <c r="G34" s="8"/>
      <c r="H34" s="12"/>
    </row>
    <row r="35" spans="1:8" ht="15.75" x14ac:dyDescent="0.25">
      <c r="A35" s="52"/>
      <c r="B35" s="9"/>
      <c r="C35" s="10">
        <f t="shared" si="0"/>
        <v>0</v>
      </c>
      <c r="D35" s="11">
        <v>0</v>
      </c>
      <c r="E35" s="11">
        <v>0</v>
      </c>
      <c r="F35" s="8"/>
      <c r="G35" s="8"/>
      <c r="H35" s="12"/>
    </row>
    <row r="36" spans="1:8" ht="15.75" x14ac:dyDescent="0.25">
      <c r="A36" s="52"/>
      <c r="B36" s="9"/>
      <c r="C36" s="10">
        <f t="shared" si="0"/>
        <v>0</v>
      </c>
      <c r="D36" s="11">
        <v>0</v>
      </c>
      <c r="E36" s="11">
        <v>0</v>
      </c>
      <c r="F36" s="8"/>
      <c r="G36" s="8"/>
      <c r="H36" s="12"/>
    </row>
    <row r="37" spans="1:8" ht="15.75" x14ac:dyDescent="0.25">
      <c r="A37" s="52"/>
      <c r="B37" s="9"/>
      <c r="C37" s="10">
        <f t="shared" si="0"/>
        <v>0</v>
      </c>
      <c r="D37" s="11">
        <v>0</v>
      </c>
      <c r="E37" s="11">
        <v>0</v>
      </c>
      <c r="F37" s="8"/>
      <c r="G37" s="8"/>
      <c r="H37" s="12"/>
    </row>
    <row r="38" spans="1:8" ht="15.75" x14ac:dyDescent="0.25">
      <c r="A38" s="52"/>
      <c r="B38" s="9"/>
      <c r="C38" s="10">
        <f t="shared" si="0"/>
        <v>0</v>
      </c>
      <c r="D38" s="11">
        <v>0</v>
      </c>
      <c r="E38" s="11">
        <v>0</v>
      </c>
      <c r="F38" s="8"/>
      <c r="G38" s="8"/>
      <c r="H38" s="12"/>
    </row>
    <row r="39" spans="1:8" ht="15.75" x14ac:dyDescent="0.25">
      <c r="A39" s="52"/>
      <c r="B39" s="9"/>
      <c r="C39" s="10">
        <f t="shared" si="0"/>
        <v>0</v>
      </c>
      <c r="D39" s="11">
        <v>0</v>
      </c>
      <c r="E39" s="11">
        <v>0</v>
      </c>
      <c r="F39" s="8"/>
      <c r="G39" s="8"/>
      <c r="H39" s="12"/>
    </row>
    <row r="40" spans="1:8" ht="15.75" x14ac:dyDescent="0.25">
      <c r="A40" s="52"/>
      <c r="B40" s="9"/>
      <c r="C40" s="10">
        <f t="shared" si="0"/>
        <v>0</v>
      </c>
      <c r="D40" s="11">
        <v>0</v>
      </c>
      <c r="E40" s="11">
        <v>0</v>
      </c>
      <c r="F40" s="8"/>
      <c r="G40" s="8"/>
      <c r="H40" s="12"/>
    </row>
    <row r="41" spans="1:8" ht="15.75" x14ac:dyDescent="0.25">
      <c r="A41" s="53"/>
      <c r="B41" s="9"/>
      <c r="C41" s="10">
        <f t="shared" si="0"/>
        <v>0</v>
      </c>
      <c r="D41" s="11">
        <v>0</v>
      </c>
      <c r="E41" s="11">
        <v>0</v>
      </c>
      <c r="F41" s="8"/>
      <c r="G41" s="8"/>
      <c r="H41" s="12"/>
    </row>
    <row r="42" spans="1:8" ht="15.75" x14ac:dyDescent="0.25">
      <c r="A42" s="32" t="s">
        <v>6</v>
      </c>
      <c r="B42" s="33"/>
      <c r="C42" s="26">
        <f>SUM(C26:C41)</f>
        <v>0</v>
      </c>
      <c r="D42" s="27">
        <f>SUM(D26:D41)</f>
        <v>0</v>
      </c>
      <c r="E42" s="27">
        <f>SUM(E26:E41)</f>
        <v>0</v>
      </c>
      <c r="F42" s="34"/>
      <c r="G42" s="34"/>
      <c r="H42" s="35"/>
    </row>
    <row r="43" spans="1:8" ht="15.75" x14ac:dyDescent="0.25">
      <c r="A43" s="55" t="s">
        <v>7</v>
      </c>
      <c r="B43" s="9"/>
      <c r="C43" s="10">
        <v>0</v>
      </c>
      <c r="D43" s="11">
        <v>0</v>
      </c>
      <c r="E43" s="11">
        <v>0</v>
      </c>
      <c r="F43" s="8"/>
      <c r="G43" s="8"/>
      <c r="H43" s="12"/>
    </row>
    <row r="44" spans="1:8" ht="15.75" x14ac:dyDescent="0.25">
      <c r="A44" s="56"/>
      <c r="B44" s="9"/>
      <c r="C44" s="10">
        <v>0</v>
      </c>
      <c r="D44" s="11">
        <v>0</v>
      </c>
      <c r="E44" s="11">
        <v>0</v>
      </c>
      <c r="F44" s="8"/>
      <c r="G44" s="8"/>
      <c r="H44" s="12"/>
    </row>
    <row r="45" spans="1:8" ht="15.75" x14ac:dyDescent="0.25">
      <c r="A45" s="56"/>
      <c r="B45" s="9"/>
      <c r="C45" s="10">
        <v>0</v>
      </c>
      <c r="D45" s="11">
        <v>0</v>
      </c>
      <c r="E45" s="11">
        <v>0</v>
      </c>
      <c r="F45" s="8"/>
      <c r="G45" s="8"/>
      <c r="H45" s="12"/>
    </row>
    <row r="46" spans="1:8" ht="15.75" x14ac:dyDescent="0.25">
      <c r="A46" s="56"/>
      <c r="B46" s="9"/>
      <c r="C46" s="10">
        <v>0</v>
      </c>
      <c r="D46" s="11">
        <v>0</v>
      </c>
      <c r="E46" s="11">
        <v>0</v>
      </c>
      <c r="F46" s="8"/>
      <c r="G46" s="8"/>
      <c r="H46" s="12"/>
    </row>
    <row r="47" spans="1:8" ht="15.75" x14ac:dyDescent="0.25">
      <c r="A47" s="56"/>
      <c r="B47" s="9"/>
      <c r="C47" s="10">
        <v>0</v>
      </c>
      <c r="D47" s="11">
        <v>0</v>
      </c>
      <c r="E47" s="11">
        <v>0</v>
      </c>
      <c r="F47" s="8"/>
      <c r="G47" s="8"/>
      <c r="H47" s="12"/>
    </row>
    <row r="48" spans="1:8" ht="15.75" x14ac:dyDescent="0.25">
      <c r="A48" s="57"/>
      <c r="B48" s="9"/>
      <c r="C48" s="10">
        <v>0</v>
      </c>
      <c r="D48" s="11">
        <v>0</v>
      </c>
      <c r="E48" s="11">
        <v>0</v>
      </c>
      <c r="F48" s="8"/>
      <c r="G48" s="8"/>
      <c r="H48" s="12"/>
    </row>
    <row r="49" spans="1:8" ht="15.75" x14ac:dyDescent="0.25">
      <c r="A49" s="32" t="s">
        <v>6</v>
      </c>
      <c r="B49" s="33"/>
      <c r="C49" s="26">
        <f>SUM(C43:C48)</f>
        <v>0</v>
      </c>
      <c r="D49" s="27">
        <f>SUM(D43:D48)</f>
        <v>0</v>
      </c>
      <c r="E49" s="27">
        <f>SUM(E43:E48)</f>
        <v>0</v>
      </c>
      <c r="F49" s="34"/>
      <c r="G49" s="34"/>
      <c r="H49" s="35"/>
    </row>
    <row r="50" spans="1:8" ht="15.75" customHeight="1" x14ac:dyDescent="0.25">
      <c r="A50" s="55" t="s">
        <v>8</v>
      </c>
      <c r="B50" s="9"/>
      <c r="C50" s="10">
        <v>0</v>
      </c>
      <c r="D50" s="11">
        <v>0</v>
      </c>
      <c r="E50" s="11">
        <v>0</v>
      </c>
      <c r="F50" s="8"/>
      <c r="G50" s="8"/>
      <c r="H50" s="12"/>
    </row>
    <row r="51" spans="1:8" ht="15.75" x14ac:dyDescent="0.25">
      <c r="A51" s="56"/>
      <c r="B51" s="9"/>
      <c r="C51" s="10">
        <v>0</v>
      </c>
      <c r="D51" s="11">
        <v>0</v>
      </c>
      <c r="E51" s="11">
        <v>0</v>
      </c>
      <c r="F51" s="8"/>
      <c r="G51" s="8"/>
      <c r="H51" s="12"/>
    </row>
    <row r="52" spans="1:8" ht="15.75" x14ac:dyDescent="0.25">
      <c r="A52" s="52"/>
      <c r="B52" s="9"/>
      <c r="C52" s="10">
        <v>0</v>
      </c>
      <c r="D52" s="11">
        <v>0</v>
      </c>
      <c r="E52" s="11">
        <v>0</v>
      </c>
      <c r="F52" s="8"/>
      <c r="G52" s="8"/>
      <c r="H52" s="12"/>
    </row>
    <row r="53" spans="1:8" ht="15.75" x14ac:dyDescent="0.25">
      <c r="A53" s="56"/>
      <c r="B53" s="9"/>
      <c r="C53" s="10">
        <v>0</v>
      </c>
      <c r="D53" s="11">
        <v>0</v>
      </c>
      <c r="E53" s="11">
        <v>0</v>
      </c>
      <c r="F53" s="8"/>
      <c r="G53" s="8"/>
      <c r="H53" s="12"/>
    </row>
    <row r="54" spans="1:8" ht="15.75" x14ac:dyDescent="0.25">
      <c r="A54" s="56"/>
      <c r="B54" s="9"/>
      <c r="C54" s="10">
        <v>0</v>
      </c>
      <c r="D54" s="11">
        <v>0</v>
      </c>
      <c r="E54" s="11">
        <v>0</v>
      </c>
      <c r="F54" s="8"/>
      <c r="G54" s="8"/>
      <c r="H54" s="12"/>
    </row>
    <row r="55" spans="1:8" ht="15.75" x14ac:dyDescent="0.25">
      <c r="A55" s="57"/>
      <c r="B55" s="9"/>
      <c r="C55" s="10">
        <v>0</v>
      </c>
      <c r="D55" s="11">
        <v>0</v>
      </c>
      <c r="E55" s="11">
        <v>0</v>
      </c>
      <c r="F55" s="8"/>
      <c r="G55" s="8"/>
      <c r="H55" s="12"/>
    </row>
    <row r="56" spans="1:8" ht="15.75" x14ac:dyDescent="0.25">
      <c r="A56" s="32" t="s">
        <v>6</v>
      </c>
      <c r="B56" s="33"/>
      <c r="C56" s="26">
        <f>SUM(C50:C55)</f>
        <v>0</v>
      </c>
      <c r="D56" s="27">
        <f>SUM(D50:D55)</f>
        <v>0</v>
      </c>
      <c r="E56" s="27">
        <f>SUM(E50:E55)</f>
        <v>0</v>
      </c>
      <c r="F56" s="34"/>
      <c r="G56" s="34"/>
      <c r="H56" s="35"/>
    </row>
    <row r="57" spans="1:8" ht="15.75" x14ac:dyDescent="0.25">
      <c r="A57" s="55" t="s">
        <v>9</v>
      </c>
      <c r="B57" s="9"/>
      <c r="C57" s="10">
        <v>0</v>
      </c>
      <c r="D57" s="11">
        <v>0</v>
      </c>
      <c r="E57" s="11">
        <v>0</v>
      </c>
      <c r="F57" s="8"/>
      <c r="G57" s="8"/>
      <c r="H57" s="12"/>
    </row>
    <row r="58" spans="1:8" ht="15.75" x14ac:dyDescent="0.25">
      <c r="A58" s="56"/>
      <c r="B58" s="9"/>
      <c r="C58" s="10">
        <v>0</v>
      </c>
      <c r="D58" s="11">
        <v>0</v>
      </c>
      <c r="E58" s="11">
        <v>0</v>
      </c>
      <c r="F58" s="8"/>
      <c r="G58" s="8"/>
      <c r="H58" s="12"/>
    </row>
    <row r="59" spans="1:8" ht="15.75" x14ac:dyDescent="0.25">
      <c r="A59" s="56"/>
      <c r="B59" s="9"/>
      <c r="C59" s="10">
        <v>0</v>
      </c>
      <c r="D59" s="11">
        <v>0</v>
      </c>
      <c r="E59" s="11">
        <v>0</v>
      </c>
      <c r="F59" s="8"/>
      <c r="G59" s="8"/>
      <c r="H59" s="12"/>
    </row>
    <row r="60" spans="1:8" ht="15.75" x14ac:dyDescent="0.25">
      <c r="A60" s="52"/>
      <c r="B60" s="9"/>
      <c r="C60" s="10">
        <v>0</v>
      </c>
      <c r="D60" s="11">
        <v>0</v>
      </c>
      <c r="E60" s="11">
        <v>0</v>
      </c>
      <c r="F60" s="8"/>
      <c r="G60" s="8"/>
      <c r="H60" s="12"/>
    </row>
    <row r="61" spans="1:8" ht="15.75" x14ac:dyDescent="0.25">
      <c r="A61" s="56"/>
      <c r="B61" s="9"/>
      <c r="C61" s="10">
        <v>0</v>
      </c>
      <c r="D61" s="11">
        <v>0</v>
      </c>
      <c r="E61" s="11">
        <v>0</v>
      </c>
      <c r="F61" s="8"/>
      <c r="G61" s="8"/>
      <c r="H61" s="12"/>
    </row>
    <row r="62" spans="1:8" ht="15.75" x14ac:dyDescent="0.25">
      <c r="A62" s="57"/>
      <c r="B62" s="9"/>
      <c r="C62" s="10">
        <v>0</v>
      </c>
      <c r="D62" s="11">
        <v>0</v>
      </c>
      <c r="E62" s="11">
        <v>0</v>
      </c>
      <c r="F62" s="8"/>
      <c r="G62" s="8"/>
      <c r="H62" s="12"/>
    </row>
    <row r="63" spans="1:8" ht="15.75" x14ac:dyDescent="0.25">
      <c r="A63" s="32" t="s">
        <v>6</v>
      </c>
      <c r="B63" s="33"/>
      <c r="C63" s="26">
        <f>SUM(C57:C62)</f>
        <v>0</v>
      </c>
      <c r="D63" s="27">
        <f>SUM(D57:D62)</f>
        <v>0</v>
      </c>
      <c r="E63" s="27">
        <f>SUM(E57:E62)</f>
        <v>0</v>
      </c>
      <c r="F63" s="34"/>
      <c r="G63" s="34"/>
      <c r="H63" s="35"/>
    </row>
    <row r="64" spans="1:8" ht="15.75" customHeight="1" x14ac:dyDescent="0.25">
      <c r="A64" s="55" t="s">
        <v>10</v>
      </c>
      <c r="B64" s="9"/>
      <c r="C64" s="10">
        <v>0</v>
      </c>
      <c r="D64" s="11">
        <v>0</v>
      </c>
      <c r="E64" s="11">
        <v>0</v>
      </c>
      <c r="F64" s="8"/>
      <c r="G64" s="8"/>
      <c r="H64" s="12"/>
    </row>
    <row r="65" spans="1:8" ht="15.75" x14ac:dyDescent="0.25">
      <c r="A65" s="56"/>
      <c r="B65" s="9"/>
      <c r="C65" s="10">
        <v>0</v>
      </c>
      <c r="D65" s="11">
        <v>0</v>
      </c>
      <c r="E65" s="11">
        <v>0</v>
      </c>
      <c r="F65" s="8"/>
      <c r="G65" s="8"/>
      <c r="H65" s="12"/>
    </row>
    <row r="66" spans="1:8" ht="15.75" x14ac:dyDescent="0.25">
      <c r="A66" s="56"/>
      <c r="B66" s="9"/>
      <c r="C66" s="10">
        <v>0</v>
      </c>
      <c r="D66" s="11">
        <v>0</v>
      </c>
      <c r="E66" s="11">
        <v>0</v>
      </c>
      <c r="F66" s="8"/>
      <c r="G66" s="8"/>
      <c r="H66" s="12"/>
    </row>
    <row r="67" spans="1:8" ht="15.75" x14ac:dyDescent="0.25">
      <c r="A67" s="56"/>
      <c r="B67" s="9"/>
      <c r="C67" s="10">
        <v>0</v>
      </c>
      <c r="D67" s="11">
        <v>0</v>
      </c>
      <c r="E67" s="11">
        <v>0</v>
      </c>
      <c r="F67" s="8"/>
      <c r="G67" s="8"/>
      <c r="H67" s="12"/>
    </row>
    <row r="68" spans="1:8" ht="15.75" x14ac:dyDescent="0.25">
      <c r="A68" s="57"/>
      <c r="B68" s="9"/>
      <c r="C68" s="10">
        <v>0</v>
      </c>
      <c r="D68" s="11">
        <v>0</v>
      </c>
      <c r="E68" s="11">
        <v>0</v>
      </c>
      <c r="F68" s="8"/>
      <c r="G68" s="8"/>
      <c r="H68" s="12"/>
    </row>
    <row r="69" spans="1:8" ht="15.75" x14ac:dyDescent="0.25">
      <c r="A69" s="32" t="s">
        <v>6</v>
      </c>
      <c r="B69" s="33"/>
      <c r="C69" s="26">
        <f>SUM(C64:C68)</f>
        <v>0</v>
      </c>
      <c r="D69" s="27">
        <f>SUM(D64:D68)</f>
        <v>0</v>
      </c>
      <c r="E69" s="27">
        <f>SUM(E64:E68)</f>
        <v>0</v>
      </c>
      <c r="F69" s="34"/>
      <c r="G69" s="34"/>
      <c r="H69" s="35"/>
    </row>
    <row r="70" spans="1:8" ht="15.75" x14ac:dyDescent="0.25">
      <c r="A70" s="55" t="s">
        <v>11</v>
      </c>
      <c r="B70" s="9"/>
      <c r="C70" s="10">
        <v>0</v>
      </c>
      <c r="D70" s="11">
        <v>0</v>
      </c>
      <c r="E70" s="11">
        <v>0</v>
      </c>
      <c r="F70" s="8"/>
      <c r="G70" s="8"/>
      <c r="H70" s="12"/>
    </row>
    <row r="71" spans="1:8" ht="15.75" x14ac:dyDescent="0.25">
      <c r="A71" s="56"/>
      <c r="B71" s="9"/>
      <c r="C71" s="10">
        <v>0</v>
      </c>
      <c r="D71" s="11">
        <v>0</v>
      </c>
      <c r="E71" s="11">
        <v>0</v>
      </c>
      <c r="F71" s="8"/>
      <c r="G71" s="8"/>
      <c r="H71" s="12"/>
    </row>
    <row r="72" spans="1:8" ht="15.75" x14ac:dyDescent="0.25">
      <c r="A72" s="52"/>
      <c r="B72" s="9"/>
      <c r="C72" s="10">
        <v>0</v>
      </c>
      <c r="D72" s="11">
        <v>0</v>
      </c>
      <c r="E72" s="11">
        <v>0</v>
      </c>
      <c r="F72" s="8"/>
      <c r="G72" s="8"/>
      <c r="H72" s="12"/>
    </row>
    <row r="73" spans="1:8" ht="15.75" x14ac:dyDescent="0.25">
      <c r="A73" s="56"/>
      <c r="B73" s="9"/>
      <c r="C73" s="10">
        <v>0</v>
      </c>
      <c r="D73" s="11">
        <v>0</v>
      </c>
      <c r="E73" s="11">
        <v>0</v>
      </c>
      <c r="F73" s="8"/>
      <c r="G73" s="8"/>
      <c r="H73" s="12"/>
    </row>
    <row r="74" spans="1:8" ht="15.75" x14ac:dyDescent="0.25">
      <c r="A74" s="57"/>
      <c r="B74" s="9"/>
      <c r="C74" s="10">
        <v>0</v>
      </c>
      <c r="D74" s="11">
        <v>0</v>
      </c>
      <c r="E74" s="11">
        <v>0</v>
      </c>
      <c r="F74" s="8"/>
      <c r="G74" s="8"/>
      <c r="H74" s="12"/>
    </row>
    <row r="75" spans="1:8" ht="15.75" x14ac:dyDescent="0.25">
      <c r="A75" s="32" t="s">
        <v>6</v>
      </c>
      <c r="B75" s="33"/>
      <c r="C75" s="26">
        <f>SUM(C70:C74)</f>
        <v>0</v>
      </c>
      <c r="D75" s="27">
        <f>SUM(D70:D74)</f>
        <v>0</v>
      </c>
      <c r="E75" s="27">
        <f>SUM(E70:E74)</f>
        <v>0</v>
      </c>
      <c r="F75" s="34"/>
      <c r="G75" s="34"/>
      <c r="H75" s="35"/>
    </row>
    <row r="76" spans="1:8" ht="47.25" x14ac:dyDescent="0.25">
      <c r="A76" s="36" t="s">
        <v>19</v>
      </c>
      <c r="B76" s="37"/>
      <c r="C76" s="28"/>
      <c r="D76" s="29">
        <f>'Construction Budget - Final'!C23</f>
        <v>12500</v>
      </c>
      <c r="E76" s="29">
        <f>'Construction Budget - Final'!D23</f>
        <v>12200</v>
      </c>
      <c r="F76" s="38"/>
      <c r="G76" s="38"/>
      <c r="H76" s="39"/>
    </row>
    <row r="77" spans="1:8" ht="15.75" x14ac:dyDescent="0.25">
      <c r="A77" s="40" t="s">
        <v>12</v>
      </c>
      <c r="B77" s="41"/>
      <c r="C77" s="31">
        <f>SUM(C25,C42,C49,C56,C63,C69,C75,C76)</f>
        <v>0</v>
      </c>
      <c r="D77" s="31">
        <f>SUM(D75,D69,D76,D63,D56,D49,D42,D25)</f>
        <v>12500</v>
      </c>
      <c r="E77" s="31">
        <f>SUM(E75,E69,E63,E56,E49,E42,E25,E76)</f>
        <v>12200</v>
      </c>
      <c r="F77" s="41"/>
      <c r="G77" s="41"/>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BEEC"/>
    <pageSetUpPr fitToPage="1"/>
  </sheetPr>
  <dimension ref="A1:L59"/>
  <sheetViews>
    <sheetView topLeftCell="A4" zoomScaleNormal="100" workbookViewId="0">
      <selection activeCell="A6" sqref="A6:L6"/>
    </sheetView>
  </sheetViews>
  <sheetFormatPr defaultRowHeight="15" x14ac:dyDescent="0.25"/>
  <cols>
    <col min="1" max="1" width="30.7109375" customWidth="1"/>
    <col min="2" max="2" width="15.7109375" customWidth="1"/>
    <col min="3" max="3" width="0.85546875" customWidth="1"/>
    <col min="4" max="4" width="15.7109375" customWidth="1"/>
    <col min="5" max="5" width="0.85546875" customWidth="1"/>
    <col min="6" max="7" width="15.7109375" customWidth="1"/>
  </cols>
  <sheetData>
    <row r="1" spans="1:12" ht="21" customHeight="1" x14ac:dyDescent="0.35">
      <c r="A1" s="157" t="s">
        <v>95</v>
      </c>
      <c r="B1" s="158"/>
      <c r="C1" s="158"/>
      <c r="D1" s="158"/>
      <c r="E1" s="158"/>
      <c r="F1" s="158"/>
      <c r="G1" s="158"/>
      <c r="H1" s="158"/>
      <c r="I1" s="158"/>
      <c r="J1" s="158"/>
      <c r="K1" s="158"/>
      <c r="L1" s="176"/>
    </row>
    <row r="2" spans="1:12" ht="18" customHeight="1" x14ac:dyDescent="0.3">
      <c r="A2" s="185" t="s">
        <v>58</v>
      </c>
      <c r="B2" s="186"/>
      <c r="C2" s="186"/>
      <c r="D2" s="186"/>
      <c r="E2" s="186"/>
      <c r="F2" s="186"/>
      <c r="G2" s="186"/>
      <c r="H2" s="186"/>
      <c r="I2" s="186"/>
      <c r="J2" s="186"/>
      <c r="K2" s="186"/>
      <c r="L2" s="187"/>
    </row>
    <row r="3" spans="1:12" ht="15.6" customHeight="1" x14ac:dyDescent="0.25">
      <c r="A3" s="152" t="s">
        <v>0</v>
      </c>
      <c r="B3" s="153"/>
      <c r="C3" s="153"/>
      <c r="D3" s="153"/>
      <c r="E3" s="153"/>
      <c r="F3" s="153"/>
      <c r="G3" s="153"/>
      <c r="H3" s="153"/>
      <c r="I3" s="153"/>
      <c r="J3" s="153"/>
      <c r="K3" s="153"/>
      <c r="L3" s="154"/>
    </row>
    <row r="4" spans="1:12" ht="15.6" customHeight="1" x14ac:dyDescent="0.25">
      <c r="A4" s="152" t="s">
        <v>1</v>
      </c>
      <c r="B4" s="153"/>
      <c r="C4" s="153"/>
      <c r="D4" s="153"/>
      <c r="E4" s="153"/>
      <c r="F4" s="153"/>
      <c r="G4" s="153"/>
      <c r="H4" s="153"/>
      <c r="I4" s="153"/>
      <c r="J4" s="153"/>
      <c r="K4" s="153"/>
      <c r="L4" s="154"/>
    </row>
    <row r="5" spans="1:12" ht="4.9000000000000004" customHeight="1" x14ac:dyDescent="0.25">
      <c r="A5" s="192"/>
      <c r="B5" s="193"/>
      <c r="C5" s="193"/>
      <c r="D5" s="193"/>
      <c r="E5" s="193"/>
      <c r="F5" s="193"/>
      <c r="G5" s="193"/>
      <c r="H5" s="193"/>
      <c r="I5" s="193"/>
      <c r="J5" s="193"/>
      <c r="K5" s="193"/>
      <c r="L5" s="194"/>
    </row>
    <row r="6" spans="1:12" ht="31.9" customHeight="1" x14ac:dyDescent="0.25">
      <c r="A6" s="195" t="s">
        <v>111</v>
      </c>
      <c r="B6" s="196"/>
      <c r="C6" s="196"/>
      <c r="D6" s="196"/>
      <c r="E6" s="196"/>
      <c r="F6" s="196"/>
      <c r="G6" s="196"/>
      <c r="H6" s="196"/>
      <c r="I6" s="196"/>
      <c r="J6" s="196"/>
      <c r="K6" s="196"/>
      <c r="L6" s="197"/>
    </row>
    <row r="7" spans="1:12" ht="4.9000000000000004" customHeight="1" x14ac:dyDescent="0.25">
      <c r="A7" s="192"/>
      <c r="B7" s="193"/>
      <c r="C7" s="193"/>
      <c r="D7" s="193"/>
      <c r="E7" s="193"/>
      <c r="F7" s="193"/>
      <c r="G7" s="193"/>
      <c r="H7" s="193"/>
      <c r="I7" s="193"/>
      <c r="J7" s="193"/>
      <c r="K7" s="193"/>
      <c r="L7" s="194"/>
    </row>
    <row r="8" spans="1:12" ht="46.9" customHeight="1" x14ac:dyDescent="0.25">
      <c r="A8" s="198" t="s">
        <v>112</v>
      </c>
      <c r="B8" s="199"/>
      <c r="C8" s="199"/>
      <c r="D8" s="199"/>
      <c r="E8" s="199"/>
      <c r="F8" s="199"/>
      <c r="G8" s="199"/>
      <c r="H8" s="199"/>
      <c r="I8" s="199"/>
      <c r="J8" s="199"/>
      <c r="K8" s="199"/>
      <c r="L8" s="200"/>
    </row>
    <row r="9" spans="1:12" ht="4.9000000000000004" customHeight="1" x14ac:dyDescent="0.25">
      <c r="A9" s="192"/>
      <c r="B9" s="193"/>
      <c r="C9" s="193"/>
      <c r="D9" s="193"/>
      <c r="E9" s="193"/>
      <c r="F9" s="193"/>
      <c r="G9" s="193"/>
      <c r="H9" s="193"/>
      <c r="I9" s="193"/>
      <c r="J9" s="193"/>
      <c r="K9" s="193"/>
      <c r="L9" s="194"/>
    </row>
    <row r="10" spans="1:12" ht="30" customHeight="1" x14ac:dyDescent="0.25">
      <c r="A10" s="198" t="s">
        <v>113</v>
      </c>
      <c r="B10" s="199"/>
      <c r="C10" s="199"/>
      <c r="D10" s="199"/>
      <c r="E10" s="199"/>
      <c r="F10" s="199"/>
      <c r="G10" s="199"/>
      <c r="H10" s="199"/>
      <c r="I10" s="199"/>
      <c r="J10" s="199"/>
      <c r="K10" s="199"/>
      <c r="L10" s="200"/>
    </row>
    <row r="11" spans="1:12" ht="4.9000000000000004" customHeight="1" x14ac:dyDescent="0.25">
      <c r="A11" s="192"/>
      <c r="B11" s="193"/>
      <c r="C11" s="193"/>
      <c r="D11" s="193"/>
      <c r="E11" s="193"/>
      <c r="F11" s="193"/>
      <c r="G11" s="193"/>
      <c r="H11" s="193"/>
      <c r="I11" s="193"/>
      <c r="J11" s="193"/>
      <c r="K11" s="193"/>
      <c r="L11" s="194"/>
    </row>
    <row r="12" spans="1:12" ht="30" customHeight="1" x14ac:dyDescent="0.25">
      <c r="A12" s="201" t="s">
        <v>114</v>
      </c>
      <c r="B12" s="202"/>
      <c r="C12" s="202"/>
      <c r="D12" s="202"/>
      <c r="E12" s="202"/>
      <c r="F12" s="202"/>
      <c r="G12" s="202"/>
      <c r="H12" s="202"/>
      <c r="I12" s="202"/>
      <c r="J12" s="202"/>
      <c r="K12" s="202"/>
      <c r="L12" s="203"/>
    </row>
    <row r="13" spans="1:12" ht="4.9000000000000004" customHeight="1" x14ac:dyDescent="0.25">
      <c r="A13" s="60"/>
      <c r="B13" s="61"/>
      <c r="C13" s="62"/>
      <c r="D13" s="61"/>
      <c r="E13" s="62"/>
      <c r="F13" s="63"/>
      <c r="G13" s="62"/>
      <c r="H13" s="62"/>
      <c r="I13" s="62"/>
      <c r="J13" s="62"/>
      <c r="K13" s="62"/>
      <c r="L13" s="62"/>
    </row>
    <row r="14" spans="1:12" ht="96.75" x14ac:dyDescent="0.3">
      <c r="A14" s="80"/>
      <c r="B14" s="103" t="s">
        <v>78</v>
      </c>
      <c r="C14" s="62"/>
      <c r="D14" s="104" t="s">
        <v>64</v>
      </c>
      <c r="E14" s="62"/>
      <c r="F14" s="189" t="s">
        <v>62</v>
      </c>
      <c r="G14" s="190"/>
      <c r="H14" s="190"/>
      <c r="I14" s="190"/>
      <c r="J14" s="190"/>
      <c r="K14" s="190"/>
      <c r="L14" s="191"/>
    </row>
    <row r="15" spans="1:12" ht="30" x14ac:dyDescent="0.25">
      <c r="A15" s="99" t="s">
        <v>2</v>
      </c>
      <c r="B15" s="98" t="s">
        <v>57</v>
      </c>
      <c r="C15" s="64"/>
      <c r="D15" s="92" t="s">
        <v>56</v>
      </c>
      <c r="E15" s="65"/>
      <c r="F15" s="93" t="s">
        <v>52</v>
      </c>
      <c r="G15" s="87" t="s">
        <v>53</v>
      </c>
      <c r="H15" s="188" t="s">
        <v>94</v>
      </c>
      <c r="I15" s="188"/>
      <c r="J15" s="188"/>
      <c r="K15" s="188"/>
      <c r="L15" s="188"/>
    </row>
    <row r="16" spans="1:12" ht="15.75" x14ac:dyDescent="0.25">
      <c r="A16" s="66" t="s">
        <v>3</v>
      </c>
      <c r="B16" s="79"/>
      <c r="C16" s="68"/>
      <c r="D16" s="67"/>
      <c r="E16" s="69"/>
      <c r="F16" s="145"/>
      <c r="G16" s="146"/>
      <c r="H16" s="213"/>
      <c r="I16" s="214"/>
      <c r="J16" s="214"/>
      <c r="K16" s="214"/>
      <c r="L16" s="215"/>
    </row>
    <row r="17" spans="1:12" ht="15.75" x14ac:dyDescent="0.25">
      <c r="A17" s="8" t="s">
        <v>14</v>
      </c>
      <c r="B17" s="82">
        <f>'Budget Spreadsheet - Final'!C12</f>
        <v>500</v>
      </c>
      <c r="C17" s="68"/>
      <c r="D17" s="109">
        <v>450</v>
      </c>
      <c r="E17" s="70"/>
      <c r="F17" s="81">
        <f>((B17-D17))</f>
        <v>50</v>
      </c>
      <c r="G17" s="88">
        <f>(F17)/(D17)</f>
        <v>0.1111111111111111</v>
      </c>
      <c r="H17" s="210"/>
      <c r="I17" s="211"/>
      <c r="J17" s="211"/>
      <c r="K17" s="211"/>
      <c r="L17" s="212"/>
    </row>
    <row r="18" spans="1:12" ht="15.75" x14ac:dyDescent="0.25">
      <c r="A18" s="25" t="s">
        <v>15</v>
      </c>
      <c r="B18" s="82">
        <f>'Budget Spreadsheet - Final'!C13</f>
        <v>250</v>
      </c>
      <c r="C18" s="68"/>
      <c r="D18" s="109">
        <v>300</v>
      </c>
      <c r="E18" s="70"/>
      <c r="F18" s="81">
        <f>((B18-D18))</f>
        <v>-50</v>
      </c>
      <c r="G18" s="88">
        <f>(F18)/(D18)</f>
        <v>-0.16666666666666666</v>
      </c>
      <c r="H18" s="210"/>
      <c r="I18" s="211"/>
      <c r="J18" s="211"/>
      <c r="K18" s="211"/>
      <c r="L18" s="212"/>
    </row>
    <row r="19" spans="1:12" ht="15.75" x14ac:dyDescent="0.25">
      <c r="A19" s="207" t="s">
        <v>4</v>
      </c>
      <c r="B19" s="82">
        <f>'Budget Spreadsheet - Final'!C14</f>
        <v>0</v>
      </c>
      <c r="C19" s="68"/>
      <c r="D19" s="109">
        <v>0</v>
      </c>
      <c r="E19" s="70"/>
      <c r="F19" s="81">
        <f t="shared" ref="F19:F29" si="0">((B19-D19))</f>
        <v>0</v>
      </c>
      <c r="G19" s="88" t="e">
        <f>(F19)/(D19)</f>
        <v>#DIV/0!</v>
      </c>
      <c r="H19" s="210"/>
      <c r="I19" s="211"/>
      <c r="J19" s="211"/>
      <c r="K19" s="211"/>
      <c r="L19" s="212"/>
    </row>
    <row r="20" spans="1:12" ht="15.75" x14ac:dyDescent="0.25">
      <c r="A20" s="208"/>
      <c r="B20" s="82">
        <f>'Budget Spreadsheet - Final'!C15</f>
        <v>0</v>
      </c>
      <c r="C20" s="68"/>
      <c r="D20" s="109">
        <v>0</v>
      </c>
      <c r="E20" s="70"/>
      <c r="F20" s="81">
        <f t="shared" si="0"/>
        <v>0</v>
      </c>
      <c r="G20" s="88" t="e">
        <f t="shared" ref="G20:G29" si="1">(F20)/(D20)</f>
        <v>#DIV/0!</v>
      </c>
      <c r="H20" s="210"/>
      <c r="I20" s="211"/>
      <c r="J20" s="211"/>
      <c r="K20" s="211"/>
      <c r="L20" s="212"/>
    </row>
    <row r="21" spans="1:12" ht="15.75" x14ac:dyDescent="0.25">
      <c r="A21" s="208"/>
      <c r="B21" s="82">
        <f>'Budget Spreadsheet - Final'!C16</f>
        <v>0</v>
      </c>
      <c r="C21" s="68"/>
      <c r="D21" s="109">
        <v>0</v>
      </c>
      <c r="E21" s="70"/>
      <c r="F21" s="81">
        <f t="shared" si="0"/>
        <v>0</v>
      </c>
      <c r="G21" s="88" t="e">
        <f t="shared" si="1"/>
        <v>#DIV/0!</v>
      </c>
      <c r="H21" s="210"/>
      <c r="I21" s="211"/>
      <c r="J21" s="211"/>
      <c r="K21" s="211"/>
      <c r="L21" s="212"/>
    </row>
    <row r="22" spans="1:12" ht="15.75" x14ac:dyDescent="0.25">
      <c r="A22" s="209"/>
      <c r="B22" s="82">
        <f>'Budget Spreadsheet - Final'!C17</f>
        <v>0</v>
      </c>
      <c r="C22" s="68"/>
      <c r="D22" s="109">
        <v>0</v>
      </c>
      <c r="E22" s="70"/>
      <c r="F22" s="81">
        <f t="shared" si="0"/>
        <v>0</v>
      </c>
      <c r="G22" s="88" t="e">
        <f t="shared" si="1"/>
        <v>#DIV/0!</v>
      </c>
      <c r="H22" s="210"/>
      <c r="I22" s="211"/>
      <c r="J22" s="211"/>
      <c r="K22" s="211"/>
      <c r="L22" s="212"/>
    </row>
    <row r="23" spans="1:12" ht="15.75" x14ac:dyDescent="0.25">
      <c r="A23" s="207" t="s">
        <v>54</v>
      </c>
      <c r="B23" s="82">
        <f>'Budget Spreadsheet - Final'!C18</f>
        <v>0</v>
      </c>
      <c r="C23" s="68"/>
      <c r="D23" s="109">
        <v>0</v>
      </c>
      <c r="E23" s="70"/>
      <c r="F23" s="81">
        <f t="shared" si="0"/>
        <v>0</v>
      </c>
      <c r="G23" s="88" t="e">
        <f t="shared" si="1"/>
        <v>#DIV/0!</v>
      </c>
      <c r="H23" s="210"/>
      <c r="I23" s="211"/>
      <c r="J23" s="211"/>
      <c r="K23" s="211"/>
      <c r="L23" s="212"/>
    </row>
    <row r="24" spans="1:12" ht="14.45" customHeight="1" x14ac:dyDescent="0.25">
      <c r="A24" s="208"/>
      <c r="B24" s="82">
        <f>'Budget Spreadsheet - Final'!C19</f>
        <v>0</v>
      </c>
      <c r="C24" s="68"/>
      <c r="D24" s="109">
        <v>0</v>
      </c>
      <c r="E24" s="70"/>
      <c r="F24" s="81">
        <f t="shared" si="0"/>
        <v>0</v>
      </c>
      <c r="G24" s="88" t="e">
        <f t="shared" si="1"/>
        <v>#DIV/0!</v>
      </c>
      <c r="H24" s="210"/>
      <c r="I24" s="211"/>
      <c r="J24" s="211"/>
      <c r="K24" s="211"/>
      <c r="L24" s="212"/>
    </row>
    <row r="25" spans="1:12" ht="15.75" x14ac:dyDescent="0.25">
      <c r="A25" s="208"/>
      <c r="B25" s="82">
        <f>'Budget Spreadsheet - Final'!C20</f>
        <v>0</v>
      </c>
      <c r="C25" s="68"/>
      <c r="D25" s="109">
        <v>0</v>
      </c>
      <c r="E25" s="70"/>
      <c r="F25" s="81">
        <f t="shared" si="0"/>
        <v>0</v>
      </c>
      <c r="G25" s="88" t="e">
        <f t="shared" si="1"/>
        <v>#DIV/0!</v>
      </c>
      <c r="H25" s="210"/>
      <c r="I25" s="211"/>
      <c r="J25" s="211"/>
      <c r="K25" s="211"/>
      <c r="L25" s="212"/>
    </row>
    <row r="26" spans="1:12" ht="15.75" x14ac:dyDescent="0.25">
      <c r="A26" s="209"/>
      <c r="B26" s="82">
        <f>'Budget Spreadsheet - Final'!C21</f>
        <v>0</v>
      </c>
      <c r="C26" s="68"/>
      <c r="D26" s="109">
        <v>0</v>
      </c>
      <c r="E26" s="70"/>
      <c r="F26" s="81">
        <f t="shared" si="0"/>
        <v>0</v>
      </c>
      <c r="G26" s="88" t="e">
        <f t="shared" si="1"/>
        <v>#DIV/0!</v>
      </c>
      <c r="H26" s="210"/>
      <c r="I26" s="211"/>
      <c r="J26" s="211"/>
      <c r="K26" s="211"/>
      <c r="L26" s="212"/>
    </row>
    <row r="27" spans="1:12" ht="15" customHeight="1" x14ac:dyDescent="0.25">
      <c r="A27" s="231" t="s">
        <v>108</v>
      </c>
      <c r="B27" s="82">
        <f>'Budget Spreadsheet - Final'!C22</f>
        <v>2000</v>
      </c>
      <c r="C27" s="68"/>
      <c r="D27" s="109">
        <v>2000</v>
      </c>
      <c r="E27" s="70"/>
      <c r="F27" s="81">
        <f t="shared" si="0"/>
        <v>0</v>
      </c>
      <c r="G27" s="88">
        <f t="shared" si="1"/>
        <v>0</v>
      </c>
      <c r="H27" s="210"/>
      <c r="I27" s="211"/>
      <c r="J27" s="211"/>
      <c r="K27" s="211"/>
      <c r="L27" s="212"/>
    </row>
    <row r="28" spans="1:12" ht="15.75" x14ac:dyDescent="0.25">
      <c r="A28" s="232"/>
      <c r="B28" s="82">
        <f>'Budget Spreadsheet - Final'!C23</f>
        <v>0</v>
      </c>
      <c r="C28" s="68"/>
      <c r="D28" s="109">
        <v>0</v>
      </c>
      <c r="E28" s="70"/>
      <c r="F28" s="81">
        <f t="shared" si="0"/>
        <v>0</v>
      </c>
      <c r="G28" s="88" t="e">
        <f t="shared" si="1"/>
        <v>#DIV/0!</v>
      </c>
      <c r="H28" s="210"/>
      <c r="I28" s="211"/>
      <c r="J28" s="211"/>
      <c r="K28" s="211"/>
      <c r="L28" s="212"/>
    </row>
    <row r="29" spans="1:12" ht="15" customHeight="1" x14ac:dyDescent="0.25">
      <c r="A29" s="232"/>
      <c r="B29" s="82">
        <f>'Budget Spreadsheet - Final'!C24</f>
        <v>0</v>
      </c>
      <c r="C29" s="68"/>
      <c r="D29" s="109">
        <v>0</v>
      </c>
      <c r="E29" s="70"/>
      <c r="F29" s="81">
        <f t="shared" si="0"/>
        <v>0</v>
      </c>
      <c r="G29" s="88" t="e">
        <f t="shared" si="1"/>
        <v>#DIV/0!</v>
      </c>
      <c r="H29" s="210"/>
      <c r="I29" s="211"/>
      <c r="J29" s="211"/>
      <c r="K29" s="211"/>
      <c r="L29" s="212"/>
    </row>
    <row r="30" spans="1:12" ht="15" customHeight="1" x14ac:dyDescent="0.25">
      <c r="A30" s="233"/>
      <c r="B30" s="82">
        <f>'Budget Spreadsheet - Final'!C25</f>
        <v>0</v>
      </c>
      <c r="C30" s="68"/>
      <c r="D30" s="109">
        <v>0</v>
      </c>
      <c r="E30" s="70"/>
      <c r="F30" s="81">
        <f>((B30-D30))</f>
        <v>0</v>
      </c>
      <c r="G30" s="88" t="e">
        <f>(F30)/(D30)</f>
        <v>#DIV/0!</v>
      </c>
      <c r="H30" s="210"/>
      <c r="I30" s="211"/>
      <c r="J30" s="211"/>
      <c r="K30" s="211"/>
      <c r="L30" s="212"/>
    </row>
    <row r="31" spans="1:12" ht="15" customHeight="1" x14ac:dyDescent="0.25">
      <c r="A31" s="86" t="s">
        <v>68</v>
      </c>
      <c r="B31" s="89">
        <f>SUM(B17:B30)</f>
        <v>2750</v>
      </c>
      <c r="C31" s="68"/>
      <c r="D31" s="110">
        <f>SUM(D17:D30)</f>
        <v>2750</v>
      </c>
      <c r="E31" s="70"/>
      <c r="F31" s="125">
        <f>((B31-D31))</f>
        <v>0</v>
      </c>
      <c r="G31" s="126">
        <f>(F31)/(D31)</f>
        <v>0</v>
      </c>
      <c r="H31" s="204"/>
      <c r="I31" s="205"/>
      <c r="J31" s="205"/>
      <c r="K31" s="205"/>
      <c r="L31" s="206"/>
    </row>
    <row r="32" spans="1:12" ht="15" customHeight="1" x14ac:dyDescent="0.25">
      <c r="A32" s="71" t="s">
        <v>55</v>
      </c>
      <c r="B32" s="82">
        <f>SUM('Budget Spreadsheet - Final'!C43)</f>
        <v>0</v>
      </c>
      <c r="C32" s="68"/>
      <c r="D32" s="111">
        <v>0</v>
      </c>
      <c r="E32" s="72"/>
      <c r="F32" s="81">
        <f>((B32-D32))</f>
        <v>0</v>
      </c>
      <c r="G32" s="88" t="e">
        <f>(F32)/(D32)</f>
        <v>#DIV/0!</v>
      </c>
      <c r="H32" s="225"/>
      <c r="I32" s="226"/>
      <c r="J32" s="226"/>
      <c r="K32" s="226"/>
      <c r="L32" s="227"/>
    </row>
    <row r="33" spans="1:12" ht="15" customHeight="1" x14ac:dyDescent="0.25">
      <c r="A33" s="71" t="s">
        <v>7</v>
      </c>
      <c r="B33" s="82">
        <f>SUM('Budget Spreadsheet - Final'!C50)</f>
        <v>0</v>
      </c>
      <c r="C33" s="68"/>
      <c r="D33" s="111">
        <v>0</v>
      </c>
      <c r="E33" s="72"/>
      <c r="F33" s="81">
        <f t="shared" ref="F33:F36" si="2">((B33-D33))</f>
        <v>0</v>
      </c>
      <c r="G33" s="88" t="e">
        <f t="shared" ref="G33:G36" si="3">(F33)/(D33)</f>
        <v>#DIV/0!</v>
      </c>
      <c r="H33" s="225"/>
      <c r="I33" s="226"/>
      <c r="J33" s="226"/>
      <c r="K33" s="226"/>
      <c r="L33" s="227"/>
    </row>
    <row r="34" spans="1:12" ht="15" customHeight="1" x14ac:dyDescent="0.25">
      <c r="A34" s="71" t="s">
        <v>8</v>
      </c>
      <c r="B34" s="82">
        <f>SUM('Budget Spreadsheet - Final'!C57)</f>
        <v>400</v>
      </c>
      <c r="C34" s="68"/>
      <c r="D34" s="111">
        <v>400</v>
      </c>
      <c r="E34" s="72"/>
      <c r="F34" s="81">
        <f t="shared" si="2"/>
        <v>0</v>
      </c>
      <c r="G34" s="88">
        <f t="shared" si="3"/>
        <v>0</v>
      </c>
      <c r="H34" s="225"/>
      <c r="I34" s="226"/>
      <c r="J34" s="226"/>
      <c r="K34" s="226"/>
      <c r="L34" s="227"/>
    </row>
    <row r="35" spans="1:12" ht="15" customHeight="1" x14ac:dyDescent="0.25">
      <c r="A35" s="71" t="s">
        <v>9</v>
      </c>
      <c r="B35" s="82">
        <f>SUM('Budget Spreadsheet - Final'!C64)</f>
        <v>0</v>
      </c>
      <c r="C35" s="68"/>
      <c r="D35" s="111">
        <v>0</v>
      </c>
      <c r="E35" s="72"/>
      <c r="F35" s="81">
        <f t="shared" si="2"/>
        <v>0</v>
      </c>
      <c r="G35" s="88" t="e">
        <f t="shared" si="3"/>
        <v>#DIV/0!</v>
      </c>
      <c r="H35" s="225"/>
      <c r="I35" s="226"/>
      <c r="J35" s="226"/>
      <c r="K35" s="226"/>
      <c r="L35" s="227"/>
    </row>
    <row r="36" spans="1:12" ht="15" customHeight="1" x14ac:dyDescent="0.25">
      <c r="A36" s="55" t="s">
        <v>10</v>
      </c>
      <c r="B36" s="82">
        <f>SUM('Budget Spreadsheet - Final'!C70)</f>
        <v>0</v>
      </c>
      <c r="C36" s="68"/>
      <c r="D36" s="111">
        <v>0</v>
      </c>
      <c r="E36" s="72"/>
      <c r="F36" s="81">
        <f t="shared" si="2"/>
        <v>0</v>
      </c>
      <c r="G36" s="88" t="e">
        <f t="shared" si="3"/>
        <v>#DIV/0!</v>
      </c>
      <c r="H36" s="225"/>
      <c r="I36" s="226"/>
      <c r="J36" s="226"/>
      <c r="K36" s="226"/>
      <c r="L36" s="227"/>
    </row>
    <row r="37" spans="1:12" ht="15" customHeight="1" x14ac:dyDescent="0.25">
      <c r="A37" s="71" t="s">
        <v>11</v>
      </c>
      <c r="B37" s="82">
        <f>SUM('Budget Spreadsheet - Final'!C76)</f>
        <v>0</v>
      </c>
      <c r="C37" s="75"/>
      <c r="D37" s="111">
        <v>0</v>
      </c>
      <c r="E37" s="74"/>
      <c r="F37" s="81">
        <f>((B37-D37))</f>
        <v>0</v>
      </c>
      <c r="G37" s="88" t="e">
        <f>(F37)/(D37)</f>
        <v>#DIV/0!</v>
      </c>
      <c r="H37" s="225"/>
      <c r="I37" s="226"/>
      <c r="J37" s="226"/>
      <c r="K37" s="226"/>
      <c r="L37" s="227"/>
    </row>
    <row r="38" spans="1:12" ht="15" customHeight="1" x14ac:dyDescent="0.25">
      <c r="A38" s="124" t="s">
        <v>69</v>
      </c>
      <c r="B38" s="113">
        <f>SUM(B32:B37)</f>
        <v>400</v>
      </c>
      <c r="C38" s="132"/>
      <c r="D38" s="130">
        <f>SUM(D32:D37)</f>
        <v>400</v>
      </c>
      <c r="E38" s="133"/>
      <c r="F38" s="125">
        <f>((B38-D38))</f>
        <v>0</v>
      </c>
      <c r="G38" s="126">
        <f>(F38)/(D38)</f>
        <v>0</v>
      </c>
      <c r="H38" s="127"/>
      <c r="I38" s="128"/>
      <c r="J38" s="128"/>
      <c r="K38" s="128"/>
      <c r="L38" s="129"/>
    </row>
    <row r="39" spans="1:12" ht="4.9000000000000004" customHeight="1" x14ac:dyDescent="0.25">
      <c r="A39" s="124"/>
      <c r="B39" s="113"/>
      <c r="C39" s="132"/>
      <c r="D39" s="130"/>
      <c r="E39" s="133"/>
      <c r="F39" s="81"/>
      <c r="G39" s="88"/>
      <c r="H39" s="100"/>
      <c r="I39" s="101"/>
      <c r="J39" s="101"/>
      <c r="K39" s="101"/>
      <c r="L39" s="102"/>
    </row>
    <row r="40" spans="1:12" ht="15" customHeight="1" x14ac:dyDescent="0.25">
      <c r="A40" s="112" t="s">
        <v>70</v>
      </c>
      <c r="B40" s="89">
        <f>SUM(B31, B38)</f>
        <v>3150</v>
      </c>
      <c r="C40" s="132"/>
      <c r="D40" s="130">
        <f>SUM(D31,D38)</f>
        <v>3150</v>
      </c>
      <c r="E40" s="133"/>
      <c r="F40" s="123"/>
      <c r="G40" s="122"/>
      <c r="H40" s="204"/>
      <c r="I40" s="205"/>
      <c r="J40" s="205"/>
      <c r="K40" s="205"/>
      <c r="L40" s="206"/>
    </row>
    <row r="41" spans="1:12" ht="4.9000000000000004" customHeight="1" x14ac:dyDescent="0.25">
      <c r="A41" s="114"/>
      <c r="B41" s="115"/>
      <c r="C41" s="68"/>
      <c r="D41" s="116"/>
      <c r="E41" s="72"/>
      <c r="F41" s="117"/>
      <c r="G41" s="118"/>
      <c r="H41" s="119"/>
      <c r="I41" s="120"/>
      <c r="J41" s="120"/>
      <c r="K41" s="120"/>
      <c r="L41" s="121"/>
    </row>
    <row r="42" spans="1:12" ht="15" customHeight="1" x14ac:dyDescent="0.25">
      <c r="A42" s="134" t="s">
        <v>21</v>
      </c>
      <c r="B42" s="135"/>
      <c r="C42" s="68"/>
      <c r="D42" s="136"/>
      <c r="E42" s="72"/>
      <c r="F42" s="137"/>
      <c r="G42" s="138"/>
      <c r="H42" s="222"/>
      <c r="I42" s="223"/>
      <c r="J42" s="223"/>
      <c r="K42" s="223"/>
      <c r="L42" s="224"/>
    </row>
    <row r="43" spans="1:12" ht="15" customHeight="1" x14ac:dyDescent="0.25">
      <c r="A43" s="8" t="s">
        <v>84</v>
      </c>
      <c r="B43" s="139">
        <f>'Construction Budget - Final'!B9</f>
        <v>0</v>
      </c>
      <c r="C43" s="75"/>
      <c r="D43" s="111">
        <v>0</v>
      </c>
      <c r="E43" s="74"/>
      <c r="F43" s="81">
        <f>((B43-D43))</f>
        <v>0</v>
      </c>
      <c r="G43" s="88" t="e">
        <f>(F43)/(D43)</f>
        <v>#DIV/0!</v>
      </c>
      <c r="H43" s="225"/>
      <c r="I43" s="226"/>
      <c r="J43" s="226"/>
      <c r="K43" s="226"/>
      <c r="L43" s="227"/>
    </row>
    <row r="44" spans="1:12" ht="15" customHeight="1" x14ac:dyDescent="0.25">
      <c r="A44" s="8" t="s">
        <v>85</v>
      </c>
      <c r="B44" s="139">
        <f>'Construction Budget - Final'!B10</f>
        <v>0</v>
      </c>
      <c r="C44" s="75"/>
      <c r="D44" s="111">
        <v>0</v>
      </c>
      <c r="E44" s="74"/>
      <c r="F44" s="81">
        <f t="shared" ref="F44:F57" si="4">((B44-D44))</f>
        <v>0</v>
      </c>
      <c r="G44" s="88" t="e">
        <f t="shared" ref="G44:G57" si="5">(F44)/(D44)</f>
        <v>#DIV/0!</v>
      </c>
      <c r="H44" s="225"/>
      <c r="I44" s="226"/>
      <c r="J44" s="226"/>
      <c r="K44" s="226"/>
      <c r="L44" s="227"/>
    </row>
    <row r="45" spans="1:12" ht="15" customHeight="1" x14ac:dyDescent="0.25">
      <c r="A45" s="8" t="s">
        <v>86</v>
      </c>
      <c r="B45" s="139">
        <f>'Construction Budget - Final'!B11</f>
        <v>0</v>
      </c>
      <c r="C45" s="75"/>
      <c r="D45" s="111">
        <v>0</v>
      </c>
      <c r="E45" s="74"/>
      <c r="F45" s="81">
        <f t="shared" si="4"/>
        <v>0</v>
      </c>
      <c r="G45" s="88" t="e">
        <f t="shared" si="5"/>
        <v>#DIV/0!</v>
      </c>
      <c r="H45" s="225"/>
      <c r="I45" s="226"/>
      <c r="J45" s="226"/>
      <c r="K45" s="226"/>
      <c r="L45" s="227"/>
    </row>
    <row r="46" spans="1:12" ht="15" customHeight="1" x14ac:dyDescent="0.25">
      <c r="A46" s="8" t="s">
        <v>87</v>
      </c>
      <c r="B46" s="139">
        <f>'Construction Budget - Final'!B12</f>
        <v>0</v>
      </c>
      <c r="C46" s="75"/>
      <c r="D46" s="111">
        <v>0</v>
      </c>
      <c r="E46" s="74"/>
      <c r="F46" s="81">
        <f t="shared" si="4"/>
        <v>0</v>
      </c>
      <c r="G46" s="88" t="e">
        <f t="shared" si="5"/>
        <v>#DIV/0!</v>
      </c>
      <c r="H46" s="225"/>
      <c r="I46" s="226"/>
      <c r="J46" s="226"/>
      <c r="K46" s="226"/>
      <c r="L46" s="227"/>
    </row>
    <row r="47" spans="1:12" ht="15.75" x14ac:dyDescent="0.25">
      <c r="A47" s="8" t="s">
        <v>88</v>
      </c>
      <c r="B47" s="139">
        <f>'Construction Budget - Final'!B13</f>
        <v>0</v>
      </c>
      <c r="C47" s="75"/>
      <c r="D47" s="111">
        <v>0</v>
      </c>
      <c r="E47" s="74"/>
      <c r="F47" s="81">
        <f t="shared" si="4"/>
        <v>0</v>
      </c>
      <c r="G47" s="88" t="e">
        <f t="shared" si="5"/>
        <v>#DIV/0!</v>
      </c>
      <c r="H47" s="225"/>
      <c r="I47" s="226"/>
      <c r="J47" s="226"/>
      <c r="K47" s="226"/>
      <c r="L47" s="227"/>
    </row>
    <row r="48" spans="1:12" ht="15.75" hidden="1" x14ac:dyDescent="0.25">
      <c r="A48" s="8" t="s">
        <v>89</v>
      </c>
      <c r="B48" s="139">
        <f>'Construction Budget - Final'!B14</f>
        <v>0</v>
      </c>
      <c r="C48" s="75"/>
      <c r="D48" s="111">
        <v>0</v>
      </c>
      <c r="E48" s="74"/>
      <c r="F48" s="81">
        <f t="shared" si="4"/>
        <v>0</v>
      </c>
      <c r="G48" s="88" t="e">
        <f t="shared" si="5"/>
        <v>#DIV/0!</v>
      </c>
      <c r="H48" s="225"/>
      <c r="I48" s="226"/>
      <c r="J48" s="226"/>
      <c r="K48" s="226"/>
      <c r="L48" s="227"/>
    </row>
    <row r="49" spans="1:12" ht="15.75" x14ac:dyDescent="0.25">
      <c r="A49" s="8" t="s">
        <v>80</v>
      </c>
      <c r="B49" s="139">
        <f>'Construction Budget - Final'!B15</f>
        <v>0</v>
      </c>
      <c r="C49" s="75"/>
      <c r="D49" s="111">
        <v>0</v>
      </c>
      <c r="E49" s="74"/>
      <c r="F49" s="81">
        <f t="shared" si="4"/>
        <v>0</v>
      </c>
      <c r="G49" s="88" t="e">
        <f t="shared" si="5"/>
        <v>#DIV/0!</v>
      </c>
      <c r="H49" s="225"/>
      <c r="I49" s="226"/>
      <c r="J49" s="226"/>
      <c r="K49" s="226"/>
      <c r="L49" s="227"/>
    </row>
    <row r="50" spans="1:12" ht="15.75" x14ac:dyDescent="0.25">
      <c r="A50" s="8" t="s">
        <v>90</v>
      </c>
      <c r="B50" s="139">
        <f>'Construction Budget - Final'!B16</f>
        <v>700</v>
      </c>
      <c r="C50" s="75"/>
      <c r="D50" s="111">
        <v>500</v>
      </c>
      <c r="E50" s="74"/>
      <c r="F50" s="81">
        <f t="shared" si="4"/>
        <v>200</v>
      </c>
      <c r="G50" s="88">
        <f t="shared" si="5"/>
        <v>0.4</v>
      </c>
      <c r="H50" s="228" t="s">
        <v>109</v>
      </c>
      <c r="I50" s="229"/>
      <c r="J50" s="229"/>
      <c r="K50" s="229"/>
      <c r="L50" s="230"/>
    </row>
    <row r="51" spans="1:12" ht="15.75" x14ac:dyDescent="0.25">
      <c r="A51" s="8" t="s">
        <v>81</v>
      </c>
      <c r="B51" s="139">
        <f>'Construction Budget - Final'!B17</f>
        <v>24000</v>
      </c>
      <c r="C51" s="75"/>
      <c r="D51" s="111">
        <v>22000</v>
      </c>
      <c r="E51" s="74"/>
      <c r="F51" s="81">
        <f t="shared" si="4"/>
        <v>2000</v>
      </c>
      <c r="G51" s="88">
        <f t="shared" si="5"/>
        <v>9.0909090909090912E-2</v>
      </c>
      <c r="H51" s="225"/>
      <c r="I51" s="226"/>
      <c r="J51" s="226"/>
      <c r="K51" s="226"/>
      <c r="L51" s="227"/>
    </row>
    <row r="52" spans="1:12" ht="15.75" x14ac:dyDescent="0.25">
      <c r="A52" s="8" t="s">
        <v>82</v>
      </c>
      <c r="B52" s="139">
        <f>'Construction Budget - Final'!B18</f>
        <v>0</v>
      </c>
      <c r="C52" s="75"/>
      <c r="D52" s="111">
        <v>0</v>
      </c>
      <c r="E52" s="74"/>
      <c r="F52" s="81">
        <f t="shared" si="4"/>
        <v>0</v>
      </c>
      <c r="G52" s="88" t="e">
        <f t="shared" si="5"/>
        <v>#DIV/0!</v>
      </c>
      <c r="H52" s="225"/>
      <c r="I52" s="226"/>
      <c r="J52" s="226"/>
      <c r="K52" s="226"/>
      <c r="L52" s="227"/>
    </row>
    <row r="53" spans="1:12" ht="15.75" x14ac:dyDescent="0.25">
      <c r="A53" s="8" t="s">
        <v>91</v>
      </c>
      <c r="B53" s="139">
        <f>'Construction Budget - Final'!B19</f>
        <v>0</v>
      </c>
      <c r="C53" s="75"/>
      <c r="D53" s="111">
        <v>0</v>
      </c>
      <c r="E53" s="74"/>
      <c r="F53" s="81">
        <f t="shared" si="4"/>
        <v>0</v>
      </c>
      <c r="G53" s="88" t="e">
        <f t="shared" si="5"/>
        <v>#DIV/0!</v>
      </c>
      <c r="H53" s="225"/>
      <c r="I53" s="226"/>
      <c r="J53" s="226"/>
      <c r="K53" s="226"/>
      <c r="L53" s="227"/>
    </row>
    <row r="54" spans="1:12" ht="15.75" x14ac:dyDescent="0.25">
      <c r="A54" s="8" t="s">
        <v>83</v>
      </c>
      <c r="B54" s="139">
        <f>'Construction Budget - Final'!B20</f>
        <v>0</v>
      </c>
      <c r="C54" s="75"/>
      <c r="D54" s="111">
        <v>0</v>
      </c>
      <c r="E54" s="74"/>
      <c r="F54" s="81">
        <f t="shared" si="4"/>
        <v>0</v>
      </c>
      <c r="G54" s="88" t="e">
        <f t="shared" si="5"/>
        <v>#DIV/0!</v>
      </c>
      <c r="H54" s="225"/>
      <c r="I54" s="226"/>
      <c r="J54" s="226"/>
      <c r="K54" s="226"/>
      <c r="L54" s="227"/>
    </row>
    <row r="55" spans="1:12" ht="15.75" x14ac:dyDescent="0.25">
      <c r="A55" s="8" t="s">
        <v>92</v>
      </c>
      <c r="B55" s="139">
        <f>'Construction Budget - Final'!B21</f>
        <v>0</v>
      </c>
      <c r="C55" s="75"/>
      <c r="D55" s="111">
        <v>0</v>
      </c>
      <c r="E55" s="74"/>
      <c r="F55" s="81">
        <f t="shared" si="4"/>
        <v>0</v>
      </c>
      <c r="G55" s="88" t="e">
        <f t="shared" si="5"/>
        <v>#DIV/0!</v>
      </c>
      <c r="H55" s="225"/>
      <c r="I55" s="226"/>
      <c r="J55" s="226"/>
      <c r="K55" s="226"/>
      <c r="L55" s="227"/>
    </row>
    <row r="56" spans="1:12" ht="30" customHeight="1" x14ac:dyDescent="0.25">
      <c r="A56" s="25" t="s">
        <v>93</v>
      </c>
      <c r="B56" s="139">
        <f>'Construction Budget - Final'!B22</f>
        <v>0</v>
      </c>
      <c r="C56" s="75"/>
      <c r="D56" s="111">
        <v>0</v>
      </c>
      <c r="E56" s="74"/>
      <c r="F56" s="81">
        <f t="shared" si="4"/>
        <v>0</v>
      </c>
      <c r="G56" s="88" t="e">
        <f t="shared" si="5"/>
        <v>#DIV/0!</v>
      </c>
      <c r="H56" s="225"/>
      <c r="I56" s="226"/>
      <c r="J56" s="226"/>
      <c r="K56" s="226"/>
      <c r="L56" s="227"/>
    </row>
    <row r="57" spans="1:12" ht="31.5" x14ac:dyDescent="0.25">
      <c r="A57" s="66" t="s">
        <v>72</v>
      </c>
      <c r="B57" s="106">
        <f>SUM(B43:B56)</f>
        <v>24700</v>
      </c>
      <c r="C57" s="75"/>
      <c r="D57" s="131">
        <f>SUM(D43:D56)</f>
        <v>22500</v>
      </c>
      <c r="E57" s="74"/>
      <c r="F57" s="125">
        <f t="shared" si="4"/>
        <v>2200</v>
      </c>
      <c r="G57" s="126">
        <f t="shared" si="5"/>
        <v>9.7777777777777783E-2</v>
      </c>
      <c r="H57" s="216"/>
      <c r="I57" s="217"/>
      <c r="J57" s="217"/>
      <c r="K57" s="217"/>
      <c r="L57" s="218"/>
    </row>
    <row r="58" spans="1:12" ht="4.9000000000000004" customHeight="1" x14ac:dyDescent="0.25">
      <c r="A58" s="73"/>
      <c r="B58" s="75"/>
      <c r="C58" s="75"/>
      <c r="D58" s="84"/>
      <c r="E58" s="76"/>
      <c r="F58" s="77"/>
      <c r="G58" s="91"/>
      <c r="H58" s="140"/>
      <c r="I58" s="141"/>
      <c r="J58" s="141"/>
      <c r="K58" s="141"/>
      <c r="L58" s="142"/>
    </row>
    <row r="59" spans="1:12" ht="15.75" x14ac:dyDescent="0.25">
      <c r="A59" s="78" t="s">
        <v>73</v>
      </c>
      <c r="B59" s="83">
        <f>SUM(B40,B57)</f>
        <v>27850</v>
      </c>
      <c r="C59" s="68"/>
      <c r="D59" s="85">
        <f>SUM(D40,D57)</f>
        <v>25650</v>
      </c>
      <c r="E59" s="72"/>
      <c r="F59" s="143">
        <f>((B59-D59))</f>
        <v>2200</v>
      </c>
      <c r="G59" s="144">
        <f>(F59)/(D59)</f>
        <v>8.5769980506822607E-2</v>
      </c>
      <c r="H59" s="219"/>
      <c r="I59" s="220"/>
      <c r="J59" s="220"/>
      <c r="K59" s="220"/>
      <c r="L59" s="221"/>
    </row>
  </sheetData>
  <mergeCells count="57">
    <mergeCell ref="H51:L51"/>
    <mergeCell ref="H37:L37"/>
    <mergeCell ref="H40:L40"/>
    <mergeCell ref="H36:L36"/>
    <mergeCell ref="A23:A26"/>
    <mergeCell ref="H23:L23"/>
    <mergeCell ref="H24:L24"/>
    <mergeCell ref="H25:L25"/>
    <mergeCell ref="H26:L26"/>
    <mergeCell ref="A27:A30"/>
    <mergeCell ref="H32:L32"/>
    <mergeCell ref="H33:L33"/>
    <mergeCell ref="H34:L34"/>
    <mergeCell ref="H35:L35"/>
    <mergeCell ref="H29:L29"/>
    <mergeCell ref="H30:L30"/>
    <mergeCell ref="H57:L57"/>
    <mergeCell ref="H59:L59"/>
    <mergeCell ref="H42:L42"/>
    <mergeCell ref="H43:L43"/>
    <mergeCell ref="H44:L44"/>
    <mergeCell ref="H45:L45"/>
    <mergeCell ref="H46:L46"/>
    <mergeCell ref="H47:L47"/>
    <mergeCell ref="H48:L48"/>
    <mergeCell ref="H49:L49"/>
    <mergeCell ref="H50:L50"/>
    <mergeCell ref="H52:L52"/>
    <mergeCell ref="H53:L53"/>
    <mergeCell ref="H54:L54"/>
    <mergeCell ref="H55:L55"/>
    <mergeCell ref="H56:L56"/>
    <mergeCell ref="H16:L16"/>
    <mergeCell ref="H17:L17"/>
    <mergeCell ref="H18:L18"/>
    <mergeCell ref="H27:L27"/>
    <mergeCell ref="H28:L28"/>
    <mergeCell ref="H31:L31"/>
    <mergeCell ref="A19:A22"/>
    <mergeCell ref="H19:L19"/>
    <mergeCell ref="H20:L20"/>
    <mergeCell ref="H21:L21"/>
    <mergeCell ref="H22:L22"/>
    <mergeCell ref="H15:L15"/>
    <mergeCell ref="F14:L14"/>
    <mergeCell ref="A1:L1"/>
    <mergeCell ref="A2:L2"/>
    <mergeCell ref="A3:L3"/>
    <mergeCell ref="A4:L4"/>
    <mergeCell ref="A5:L5"/>
    <mergeCell ref="A6:L6"/>
    <mergeCell ref="A7:L7"/>
    <mergeCell ref="A8:L8"/>
    <mergeCell ref="A9:L9"/>
    <mergeCell ref="A10:L10"/>
    <mergeCell ref="A11:L11"/>
    <mergeCell ref="A12:L12"/>
  </mergeCells>
  <pageMargins left="0.25" right="0.25" top="0.75" bottom="0.7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
  <sheetViews>
    <sheetView workbookViewId="0">
      <selection activeCell="A7" sqref="A7"/>
    </sheetView>
  </sheetViews>
  <sheetFormatPr defaultRowHeight="15" x14ac:dyDescent="0.25"/>
  <cols>
    <col min="1" max="1" width="4.425781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
  <sheetViews>
    <sheetView topLeftCell="A133"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Lenov</cp:lastModifiedBy>
  <cp:lastPrinted>2023-07-25T19:01:38Z</cp:lastPrinted>
  <dcterms:created xsi:type="dcterms:W3CDTF">2022-06-07T13:12:15Z</dcterms:created>
  <dcterms:modified xsi:type="dcterms:W3CDTF">2023-08-02T22:05:46Z</dcterms:modified>
</cp:coreProperties>
</file>